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MID AMATEUR" sheetId="4" r:id="rId3"/>
    <sheet name="PRE SENIOR" sheetId="5" r:id="rId4"/>
    <sheet name="SENIOR" sheetId="7" r:id="rId5"/>
    <sheet name="SUPER SENIOR" sheetId="10" r:id="rId6"/>
    <sheet name="Dam Sin Ventaja" sheetId="6" r:id="rId7"/>
    <sheet name="Dam Gral Neto" sheetId="9" r:id="rId8"/>
  </sheets>
  <definedNames>
    <definedName name="_xlnm.Print_Area" localSheetId="2">'MID AMATEUR'!#REF!</definedName>
  </definedNames>
  <calcPr calcId="125725"/>
</workbook>
</file>

<file path=xl/calcChain.xml><?xml version="1.0" encoding="utf-8"?>
<calcChain xmlns="http://schemas.openxmlformats.org/spreadsheetml/2006/main">
  <c r="A12" i="10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12" i="7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2" i="5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Y91" i="4"/>
  <c r="Y90"/>
  <c r="Y89"/>
  <c r="Y88"/>
  <c r="Y87"/>
  <c r="Y86"/>
  <c r="Y85"/>
  <c r="Y84"/>
  <c r="Y83"/>
  <c r="Y82"/>
  <c r="Y81"/>
  <c r="Y80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3" i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128" i="4" l="1"/>
  <c r="A129"/>
  <c r="A12" i="1"/>
  <c r="A620" l="1"/>
  <c r="A621"/>
  <c r="A622"/>
  <c r="A623"/>
  <c r="A13" i="9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3" i="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88" i="7"/>
  <c r="A189"/>
  <c r="A12" i="9" l="1"/>
  <c r="A111"/>
  <c r="A112"/>
  <c r="A12" i="6"/>
  <c r="A11" i="10"/>
  <c r="Y623" i="1" l="1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255"/>
  <c r="Y571"/>
  <c r="Y570"/>
  <c r="Y569"/>
  <c r="Y489"/>
  <c r="Y115"/>
  <c r="Y254"/>
  <c r="Y38"/>
  <c r="Y488"/>
  <c r="Y253"/>
  <c r="Y487"/>
  <c r="Y86"/>
  <c r="Y114"/>
  <c r="Y183"/>
  <c r="Y85"/>
  <c r="Y486"/>
  <c r="Y568"/>
  <c r="Y485"/>
  <c r="Y484"/>
  <c r="Y483"/>
  <c r="Y567"/>
  <c r="Y482"/>
  <c r="Y481"/>
  <c r="Y566"/>
  <c r="Y182"/>
  <c r="Y565"/>
  <c r="Y480"/>
  <c r="Y479"/>
  <c r="Y564"/>
  <c r="Y181"/>
  <c r="Y478"/>
  <c r="Y477"/>
  <c r="Y563"/>
  <c r="Y476"/>
  <c r="Y562"/>
  <c r="Y252"/>
  <c r="Y251"/>
  <c r="Y475"/>
  <c r="Y55"/>
  <c r="Y57"/>
  <c r="Y250"/>
  <c r="Y113"/>
  <c r="Y39"/>
  <c r="Y47"/>
  <c r="Y180"/>
  <c r="Y474"/>
  <c r="Y522"/>
  <c r="Y473"/>
  <c r="Y517"/>
  <c r="Y179"/>
  <c r="Y362"/>
  <c r="Y386"/>
  <c r="Y150"/>
  <c r="Y398"/>
  <c r="Y348"/>
  <c r="Y228"/>
  <c r="Y175"/>
  <c r="Y385"/>
  <c r="Y472"/>
  <c r="Y299"/>
  <c r="Y109"/>
  <c r="Y326"/>
  <c r="Y426"/>
  <c r="Y249"/>
  <c r="Y310"/>
  <c r="Y97"/>
  <c r="Y471"/>
  <c r="Y204"/>
  <c r="Y291"/>
  <c r="Y455"/>
  <c r="Y325"/>
  <c r="Y330"/>
  <c r="Y245"/>
  <c r="Y308"/>
  <c r="Y53"/>
  <c r="Y437"/>
  <c r="Y294"/>
  <c r="Y104"/>
  <c r="Y425"/>
  <c r="Y132"/>
  <c r="Y561"/>
  <c r="Y506"/>
  <c r="Y424"/>
  <c r="Y240"/>
  <c r="Y358"/>
  <c r="Y174"/>
  <c r="Y365"/>
  <c r="Y492"/>
  <c r="Y514"/>
  <c r="Y293"/>
  <c r="Y232"/>
  <c r="Y329"/>
  <c r="Y227"/>
  <c r="Y545"/>
  <c r="Y470"/>
  <c r="Y457"/>
  <c r="Y112" i="9" l="1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36"/>
  <c r="Y73"/>
  <c r="Y72"/>
  <c r="Y71"/>
  <c r="Y70"/>
  <c r="Y69"/>
  <c r="Y42"/>
  <c r="Y19"/>
  <c r="Y68"/>
  <c r="Y67"/>
  <c r="Y66"/>
  <c r="Y41"/>
  <c r="Y33"/>
  <c r="Y59"/>
  <c r="Y51"/>
  <c r="Y58"/>
  <c r="Y27"/>
  <c r="Y11"/>
  <c r="Y39"/>
  <c r="Y105" i="6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51"/>
  <c r="Y75"/>
  <c r="Y74"/>
  <c r="Y73"/>
  <c r="Y72"/>
  <c r="Y71"/>
  <c r="Y31"/>
  <c r="Y38"/>
  <c r="Y70"/>
  <c r="Y69"/>
  <c r="Y68"/>
  <c r="Y67"/>
  <c r="Y66"/>
  <c r="Y42"/>
  <c r="Y61"/>
  <c r="Y26"/>
  <c r="Y41"/>
  <c r="Y58"/>
  <c r="Y40"/>
  <c r="Y34"/>
  <c r="Y397" i="1" l="1"/>
  <c r="Y464"/>
  <c r="Y467"/>
  <c r="Y469"/>
  <c r="Y456"/>
  <c r="Y248"/>
  <c r="Y99"/>
  <c r="Y560"/>
  <c r="Y423"/>
  <c r="Y203"/>
  <c r="Y134"/>
  <c r="Y131"/>
  <c r="Y215"/>
  <c r="Y335"/>
  <c r="Y61"/>
  <c r="Y290"/>
  <c r="Y554"/>
  <c r="Y454"/>
  <c r="Y208"/>
  <c r="Y357"/>
  <c r="Y343"/>
  <c r="Y144"/>
  <c r="Y436"/>
  <c r="Y231"/>
  <c r="Y233"/>
  <c r="Y197"/>
  <c r="Y371"/>
  <c r="Y505"/>
  <c r="Y24"/>
  <c r="Y422"/>
  <c r="Y141"/>
  <c r="Y328"/>
  <c r="Y165"/>
  <c r="Y100"/>
  <c r="Y201"/>
  <c r="Y178"/>
  <c r="Y370"/>
  <c r="Y43"/>
  <c r="Y272"/>
  <c r="Y460"/>
  <c r="Y192"/>
  <c r="Y27"/>
  <c r="Y538"/>
  <c r="Y498"/>
  <c r="Y320"/>
  <c r="Y468"/>
  <c r="Y206"/>
  <c r="Y12"/>
  <c r="Y70"/>
  <c r="Y101"/>
  <c r="Y226"/>
  <c r="Y34"/>
  <c r="Y71"/>
  <c r="Y297"/>
  <c r="Y225"/>
  <c r="Y200"/>
  <c r="Y549"/>
  <c r="Y20"/>
  <c r="Y102"/>
  <c r="Y443"/>
  <c r="Y42"/>
  <c r="Y122"/>
  <c r="Y392"/>
  <c r="Y137"/>
  <c r="Y244"/>
  <c r="Y300"/>
  <c r="Y83"/>
  <c r="Y234"/>
  <c r="Y550"/>
  <c r="Y309"/>
  <c r="Y60"/>
  <c r="Y513"/>
  <c r="Y414"/>
  <c r="Y537"/>
  <c r="Y559"/>
  <c r="Y59"/>
  <c r="Y285"/>
  <c r="Y376"/>
  <c r="Y339"/>
  <c r="Y319"/>
  <c r="Y112"/>
  <c r="Y336"/>
  <c r="Y103"/>
  <c r="Y118"/>
  <c r="Y152"/>
  <c r="Y504"/>
  <c r="Y431"/>
  <c r="Y421"/>
  <c r="Y170"/>
  <c r="Y452"/>
  <c r="Y230"/>
  <c r="Y430"/>
  <c r="Y459"/>
  <c r="Y542"/>
  <c r="Y212"/>
  <c r="Y269"/>
  <c r="Y420"/>
  <c r="Y448"/>
  <c r="Y296"/>
  <c r="Y419"/>
  <c r="Y146"/>
  <c r="Y418"/>
  <c r="Y73"/>
  <c r="Y247"/>
  <c r="Y369"/>
  <c r="Y413"/>
  <c r="Y533"/>
  <c r="Y544"/>
  <c r="Y350"/>
  <c r="Y93"/>
  <c r="Y224"/>
  <c r="Y62"/>
  <c r="Y548"/>
  <c r="Y159"/>
  <c r="Y110"/>
  <c r="Y368"/>
  <c r="Y105"/>
  <c r="Y435"/>
  <c r="Y258"/>
  <c r="Y321"/>
  <c r="Y266"/>
  <c r="Y15"/>
  <c r="Y194"/>
  <c r="Y543"/>
  <c r="Y153"/>
  <c r="Y136"/>
  <c r="Y342"/>
  <c r="Y491"/>
  <c r="Y166"/>
  <c r="Y512"/>
  <c r="Y417"/>
  <c r="Y74"/>
  <c r="Y447"/>
  <c r="Y354"/>
  <c r="Y434"/>
  <c r="Y214"/>
  <c r="Y298"/>
  <c r="Y236"/>
  <c r="Y164"/>
  <c r="Y156"/>
  <c r="Y148"/>
  <c r="Y111"/>
  <c r="Y541"/>
  <c r="Y331"/>
  <c r="Y416"/>
  <c r="Y280"/>
  <c r="Y383"/>
  <c r="Y257"/>
  <c r="Y173"/>
  <c r="Y184"/>
  <c r="Y176"/>
  <c r="Y125"/>
  <c r="Y497"/>
  <c r="Y44"/>
  <c r="Y32"/>
  <c r="Y444"/>
  <c r="Y229"/>
  <c r="Y243"/>
  <c r="Y143"/>
  <c r="Y547"/>
  <c r="Y463"/>
  <c r="Y41"/>
  <c r="Y532"/>
  <c r="Y382"/>
  <c r="Y493"/>
  <c r="Y442"/>
  <c r="Y271"/>
  <c r="Y553"/>
  <c r="Y21"/>
  <c r="Y124"/>
  <c r="Y289"/>
  <c r="Y507"/>
  <c r="Y69"/>
  <c r="Y161"/>
  <c r="Y216"/>
  <c r="Y557"/>
  <c r="Y168"/>
  <c r="Y237"/>
  <c r="Y138"/>
  <c r="Y80"/>
  <c r="Y307"/>
  <c r="Y31"/>
  <c r="Y529"/>
  <c r="Y324"/>
  <c r="Y367"/>
  <c r="Y82"/>
  <c r="Y446"/>
  <c r="Y169"/>
  <c r="Y366"/>
  <c r="Y509"/>
  <c r="Y384"/>
  <c r="Y356"/>
  <c r="Y323"/>
  <c r="Y235"/>
  <c r="Y202"/>
  <c r="Y521"/>
  <c r="Y259"/>
  <c r="Y306"/>
  <c r="Y13"/>
  <c r="Y332"/>
  <c r="Y195"/>
  <c r="Y433"/>
  <c r="Y49"/>
  <c r="Y68"/>
  <c r="Y449"/>
  <c r="Y267"/>
  <c r="Y508"/>
  <c r="Y98"/>
  <c r="Y540"/>
  <c r="Y429"/>
  <c r="Y552"/>
  <c r="Y458"/>
  <c r="Y445"/>
  <c r="Y270"/>
  <c r="Y556"/>
  <c r="Y89"/>
  <c r="Y54"/>
  <c r="Y415"/>
  <c r="Y412"/>
  <c r="Y462"/>
  <c r="Y461"/>
  <c r="Y26"/>
  <c r="Y551"/>
  <c r="Y288"/>
  <c r="Y199"/>
  <c r="Y465"/>
  <c r="Y353"/>
  <c r="Y451"/>
  <c r="Y450"/>
  <c r="Y411"/>
  <c r="Y410"/>
  <c r="Y191"/>
  <c r="Y260"/>
  <c r="Y409"/>
  <c r="Y334"/>
  <c r="Y273"/>
  <c r="Y428"/>
  <c r="Y333"/>
  <c r="Y177"/>
  <c r="Y239"/>
  <c r="Y408"/>
  <c r="Y66"/>
  <c r="Y427"/>
  <c r="Y539"/>
  <c r="Y40"/>
  <c r="Y46"/>
  <c r="Y81"/>
  <c r="Y407"/>
  <c r="Y87"/>
  <c r="Y241"/>
  <c r="Y133"/>
  <c r="Y222"/>
  <c r="Y158"/>
  <c r="Y327"/>
  <c r="Y79"/>
  <c r="Y292"/>
  <c r="Y167"/>
  <c r="Y349"/>
  <c r="Y406"/>
  <c r="Y536"/>
  <c r="Y186"/>
  <c r="Y535"/>
  <c r="Y261"/>
  <c r="Y14"/>
  <c r="Y84"/>
  <c r="Y210"/>
  <c r="Y432"/>
  <c r="Y501"/>
  <c r="Y466"/>
  <c r="Y221"/>
  <c r="Y440"/>
  <c r="Y295"/>
  <c r="Y389"/>
  <c r="Y35"/>
  <c r="Y405"/>
  <c r="Y528"/>
  <c r="Y45"/>
  <c r="Y157"/>
  <c r="Y190"/>
  <c r="Y520"/>
  <c r="Y534"/>
  <c r="Y279"/>
  <c r="Y396"/>
  <c r="Y120"/>
  <c r="Y500"/>
  <c r="Y304"/>
  <c r="Y65"/>
  <c r="Y274"/>
  <c r="Y364"/>
  <c r="Y33"/>
  <c r="Y395"/>
  <c r="Y188"/>
  <c r="Y140"/>
  <c r="Y316"/>
  <c r="Y151"/>
  <c r="Y322"/>
  <c r="Y318"/>
  <c r="Y217"/>
  <c r="Y90"/>
  <c r="Y36"/>
  <c r="Y374"/>
  <c r="Y305"/>
  <c r="Y404"/>
  <c r="Y30"/>
  <c r="Y495"/>
  <c r="Y388"/>
  <c r="Y400"/>
  <c r="Y519"/>
  <c r="Y19"/>
  <c r="Y525"/>
  <c r="Y145"/>
  <c r="Y314"/>
  <c r="Y439"/>
  <c r="Y51"/>
  <c r="Y193"/>
  <c r="Y219"/>
  <c r="Y531"/>
  <c r="Y106"/>
  <c r="Y76"/>
  <c r="Y511"/>
  <c r="Y209"/>
  <c r="Y344"/>
  <c r="Y317"/>
  <c r="Y283"/>
  <c r="Y185"/>
  <c r="Y496"/>
  <c r="Y380"/>
  <c r="Y264"/>
  <c r="Y123"/>
  <c r="Y128"/>
  <c r="Y363"/>
  <c r="Y391"/>
  <c r="Y207"/>
  <c r="Y278"/>
  <c r="Y96"/>
  <c r="Y223"/>
  <c r="Y282"/>
  <c r="Y75"/>
  <c r="Y345"/>
  <c r="Y287"/>
  <c r="Y360"/>
  <c r="Y268"/>
  <c r="Y211"/>
  <c r="Y527"/>
  <c r="Y242"/>
  <c r="Y494"/>
  <c r="Y381"/>
  <c r="Y277"/>
  <c r="Y281"/>
  <c r="Y438"/>
  <c r="Y558"/>
  <c r="Y63"/>
  <c r="Y162"/>
  <c r="Y340"/>
  <c r="Y315"/>
  <c r="Y262"/>
  <c r="Y347"/>
  <c r="Y67"/>
  <c r="Y56"/>
  <c r="Y155"/>
  <c r="Y139"/>
  <c r="Y127"/>
  <c r="Y302"/>
  <c r="Y64"/>
  <c r="Y18"/>
  <c r="Y198"/>
  <c r="Y117"/>
  <c r="Y378"/>
  <c r="Y518"/>
  <c r="Y171"/>
  <c r="Y524"/>
  <c r="Y78"/>
  <c r="Y220"/>
  <c r="Y403"/>
  <c r="Y499"/>
  <c r="Y379"/>
  <c r="Y88"/>
  <c r="Y355"/>
  <c r="Y77"/>
  <c r="Y393"/>
  <c r="Y92"/>
  <c r="Y530"/>
  <c r="Y238"/>
  <c r="Y338"/>
  <c r="Y172"/>
  <c r="Y394"/>
  <c r="Y147"/>
  <c r="Y523"/>
  <c r="Y515"/>
  <c r="Y29"/>
  <c r="Y23"/>
  <c r="Y108"/>
  <c r="Y286"/>
  <c r="Y246"/>
  <c r="Y256"/>
  <c r="Y337"/>
  <c r="Y276"/>
  <c r="Y135"/>
  <c r="Y503"/>
  <c r="Y213"/>
  <c r="Y187"/>
  <c r="Y91"/>
  <c r="Y352"/>
  <c r="Y160"/>
  <c r="Y205"/>
  <c r="Y72"/>
  <c r="Y402"/>
  <c r="Y16"/>
  <c r="Y502"/>
  <c r="Y37"/>
  <c r="Y163"/>
  <c r="Y189"/>
  <c r="Y95"/>
  <c r="Y107"/>
  <c r="Y50"/>
  <c r="Y311"/>
  <c r="Y48"/>
  <c r="Y119"/>
  <c r="Y401"/>
  <c r="Y312"/>
  <c r="Y129"/>
  <c r="Y154"/>
  <c r="Y399"/>
  <c r="Y94"/>
  <c r="Y303"/>
  <c r="Y387"/>
  <c r="Y284"/>
  <c r="Y359"/>
  <c r="Y58"/>
  <c r="Y11"/>
  <c r="Y373"/>
  <c r="Y510"/>
  <c r="Y52"/>
  <c r="Y275"/>
  <c r="Y351"/>
  <c r="Y142"/>
  <c r="Y116"/>
  <c r="Y196"/>
  <c r="Y526"/>
  <c r="Y361"/>
  <c r="Y546"/>
  <c r="Y313"/>
  <c r="Y490"/>
  <c r="Y375"/>
  <c r="Y555"/>
  <c r="Y25"/>
  <c r="Y453"/>
  <c r="Y22"/>
  <c r="Y130"/>
  <c r="Y441"/>
  <c r="Y390"/>
  <c r="Y341"/>
  <c r="Y218"/>
  <c r="Y377"/>
  <c r="Y126"/>
  <c r="Y516"/>
  <c r="Y121"/>
  <c r="Y149"/>
  <c r="Y346"/>
  <c r="Y28"/>
  <c r="Y265"/>
  <c r="Y263"/>
  <c r="Y372"/>
  <c r="Y301"/>
  <c r="A272" i="10" l="1"/>
  <c r="A271"/>
  <c r="A270"/>
  <c r="A269"/>
  <c r="A268"/>
  <c r="A267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10"/>
  <c r="Y64"/>
  <c r="Y154"/>
  <c r="Y179"/>
  <c r="Y70"/>
  <c r="Y178"/>
  <c r="Y67"/>
  <c r="Y153"/>
  <c r="Y177"/>
  <c r="Y109"/>
  <c r="Y27"/>
  <c r="Y56"/>
  <c r="Y152"/>
  <c r="Y74"/>
  <c r="Y108"/>
  <c r="Y28"/>
  <c r="Y176"/>
  <c r="Y107"/>
  <c r="Y119"/>
  <c r="Y173"/>
  <c r="Y57"/>
  <c r="Y100"/>
  <c r="Y155"/>
  <c r="Y76"/>
  <c r="Y150"/>
  <c r="Y20"/>
  <c r="Y88"/>
  <c r="Y16"/>
  <c r="Y17"/>
  <c r="Y80"/>
  <c r="Y112"/>
  <c r="Y147"/>
  <c r="Y151"/>
  <c r="Y68"/>
  <c r="Y13"/>
  <c r="Y146"/>
  <c r="Y38"/>
  <c r="Y145"/>
  <c r="Y149"/>
  <c r="Y132"/>
  <c r="Y49"/>
  <c r="Y169"/>
  <c r="Y140"/>
  <c r="Y30"/>
  <c r="Y39"/>
  <c r="Y158"/>
  <c r="Y79"/>
  <c r="Y96"/>
  <c r="Y160"/>
  <c r="Y141"/>
  <c r="Y166"/>
  <c r="Y175"/>
  <c r="Y144"/>
  <c r="Y101"/>
  <c r="Y127"/>
  <c r="Y95"/>
  <c r="Y23"/>
  <c r="Y148"/>
  <c r="Y82"/>
  <c r="Y118"/>
  <c r="Y170"/>
  <c r="Y60"/>
  <c r="Y130"/>
  <c r="Y86"/>
  <c r="Y134"/>
  <c r="Y41"/>
  <c r="Y37"/>
  <c r="Y159"/>
  <c r="Y40"/>
  <c r="Y54"/>
  <c r="Y51"/>
  <c r="Y98"/>
  <c r="Y52"/>
  <c r="Y44"/>
  <c r="Y22"/>
  <c r="Y156"/>
  <c r="Y137"/>
  <c r="Y104"/>
  <c r="Y71"/>
  <c r="Y53"/>
  <c r="Y48"/>
  <c r="Y78"/>
  <c r="Y116"/>
  <c r="Y45"/>
  <c r="Y19"/>
  <c r="Y21"/>
  <c r="Y125"/>
  <c r="Y72"/>
  <c r="Y46"/>
  <c r="Y50"/>
  <c r="Y42"/>
  <c r="Y91"/>
  <c r="Y97"/>
  <c r="Y99"/>
  <c r="Y164"/>
  <c r="Y135"/>
  <c r="Y87"/>
  <c r="Y66"/>
  <c r="Y12"/>
  <c r="Y129"/>
  <c r="Y174"/>
  <c r="Y115"/>
  <c r="Y47"/>
  <c r="Y34"/>
  <c r="Y161"/>
  <c r="Y139"/>
  <c r="Y106"/>
  <c r="Y83"/>
  <c r="Y142"/>
  <c r="Y93"/>
  <c r="Y165"/>
  <c r="Y11"/>
  <c r="Y133"/>
  <c r="Y25"/>
  <c r="Y131"/>
  <c r="Y136"/>
  <c r="Y61"/>
  <c r="Y59"/>
  <c r="Y31"/>
  <c r="Y102"/>
  <c r="Y124"/>
  <c r="Y77"/>
  <c r="Y90"/>
  <c r="Y35"/>
  <c r="Y32"/>
  <c r="Y126"/>
  <c r="Y122"/>
  <c r="Y58"/>
  <c r="Y167"/>
  <c r="Y33"/>
  <c r="Y84"/>
  <c r="Y113"/>
  <c r="Y85"/>
  <c r="Y63"/>
  <c r="Y94"/>
  <c r="Y65"/>
  <c r="Y105"/>
  <c r="Y73"/>
  <c r="Y81"/>
  <c r="Y75"/>
  <c r="Y162"/>
  <c r="Y26"/>
  <c r="Y55"/>
  <c r="Y117"/>
  <c r="Y14"/>
  <c r="Y120"/>
  <c r="Y157"/>
  <c r="Y24"/>
  <c r="Y121"/>
  <c r="Y92"/>
  <c r="Y171"/>
  <c r="Y43"/>
  <c r="Y15"/>
  <c r="Y143"/>
  <c r="Y114"/>
  <c r="Y128"/>
  <c r="Y36"/>
  <c r="Y123"/>
  <c r="Y18"/>
  <c r="Y138"/>
  <c r="Y103"/>
  <c r="Y163"/>
  <c r="Y172"/>
  <c r="Y62"/>
  <c r="Y111"/>
  <c r="Y69"/>
  <c r="Y89"/>
  <c r="Y29"/>
  <c r="A1" i="9"/>
  <c r="A1" i="6"/>
  <c r="A1" i="10"/>
  <c r="A1" i="5"/>
  <c r="A1" i="4"/>
  <c r="A1" i="7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52"/>
  <c r="Y60"/>
  <c r="Y74"/>
  <c r="Y44"/>
  <c r="Y147"/>
  <c r="Y57"/>
  <c r="Y37"/>
  <c r="Y67"/>
  <c r="Y131"/>
  <c r="Y80"/>
  <c r="Y72"/>
  <c r="Y116"/>
  <c r="Y146"/>
  <c r="Y76"/>
  <c r="Y56"/>
  <c r="Y58"/>
  <c r="Y114"/>
  <c r="Y75"/>
  <c r="Y128"/>
  <c r="Y45"/>
  <c r="Y42"/>
  <c r="Y106"/>
  <c r="Y85"/>
  <c r="Y95"/>
  <c r="Y30"/>
  <c r="Y97"/>
  <c r="Y77"/>
  <c r="Y133"/>
  <c r="Y11"/>
  <c r="Y144"/>
  <c r="Y49"/>
  <c r="Y87"/>
  <c r="Y23"/>
  <c r="Y29"/>
  <c r="Y134"/>
  <c r="Y47"/>
  <c r="Y15"/>
  <c r="Y88"/>
  <c r="Y103"/>
  <c r="Y145"/>
  <c r="Y84"/>
  <c r="Y16"/>
  <c r="Y40"/>
  <c r="Y39"/>
  <c r="Y83"/>
  <c r="Y73"/>
  <c r="Y34"/>
  <c r="Y92"/>
  <c r="Y79"/>
  <c r="Y63"/>
  <c r="Y140"/>
  <c r="Y25"/>
  <c r="Y132"/>
  <c r="Y51"/>
  <c r="Y112"/>
  <c r="Y96"/>
  <c r="Y19"/>
  <c r="Y14"/>
  <c r="Y120"/>
  <c r="Y21"/>
  <c r="Y35"/>
  <c r="Y50"/>
  <c r="Y98"/>
  <c r="Y82"/>
  <c r="Y135"/>
  <c r="Y124"/>
  <c r="Y27"/>
  <c r="Y118"/>
  <c r="Y94"/>
  <c r="Y62"/>
  <c r="Y20"/>
  <c r="Y122"/>
  <c r="Y123"/>
  <c r="Y12"/>
  <c r="Y129"/>
  <c r="Y141"/>
  <c r="Y130"/>
  <c r="Y101"/>
  <c r="Y55"/>
  <c r="Y117"/>
  <c r="Y86"/>
  <c r="Y61"/>
  <c r="Y104"/>
  <c r="Y81"/>
  <c r="Y139"/>
  <c r="Y36"/>
  <c r="Y107"/>
  <c r="Y38"/>
  <c r="Y89"/>
  <c r="Y121"/>
  <c r="Y46"/>
  <c r="Y90"/>
  <c r="Y108"/>
  <c r="Y43"/>
  <c r="Y65"/>
  <c r="Y31"/>
  <c r="Y111"/>
  <c r="Y71"/>
  <c r="Y213" i="5" l="1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48"/>
  <c r="Y185"/>
  <c r="Y62"/>
  <c r="Y78"/>
  <c r="Y184"/>
  <c r="Y183"/>
  <c r="Y182"/>
  <c r="Y181"/>
  <c r="Y180"/>
  <c r="Y179"/>
  <c r="Y178"/>
  <c r="Y177"/>
  <c r="Y105"/>
  <c r="Y20"/>
  <c r="Y15"/>
  <c r="Y176"/>
  <c r="Y57"/>
  <c r="Y175"/>
  <c r="Y31"/>
  <c r="Y60"/>
  <c r="Y25"/>
  <c r="Y87"/>
  <c r="Y83"/>
  <c r="Y159"/>
  <c r="Y40"/>
  <c r="Y16"/>
  <c r="Y146"/>
  <c r="Y41"/>
  <c r="Y174"/>
  <c r="Y173"/>
  <c r="Y66"/>
  <c r="Y162"/>
  <c r="Y59"/>
  <c r="Y38"/>
  <c r="Y51"/>
  <c r="Y55"/>
  <c r="Y82"/>
  <c r="Y171"/>
  <c r="Y154"/>
  <c r="Y138"/>
  <c r="Y137"/>
  <c r="Y58"/>
  <c r="Y113"/>
  <c r="Y133"/>
  <c r="Y45"/>
  <c r="Y114"/>
  <c r="Y68"/>
  <c r="Y98"/>
  <c r="Y22"/>
  <c r="Y125"/>
  <c r="Y153"/>
  <c r="Y112"/>
  <c r="Y158"/>
  <c r="Y28"/>
  <c r="Y120"/>
  <c r="Y121"/>
  <c r="Y109"/>
  <c r="Y72"/>
  <c r="Y56"/>
  <c r="Y75"/>
  <c r="Y67"/>
  <c r="Y136"/>
  <c r="Y30"/>
  <c r="Y167"/>
  <c r="Y145"/>
  <c r="Y135"/>
  <c r="Y47"/>
  <c r="Y107"/>
  <c r="Y143"/>
  <c r="Y80"/>
  <c r="Y50"/>
  <c r="Y79"/>
  <c r="Y21"/>
  <c r="Y94"/>
  <c r="Y165"/>
  <c r="Y127"/>
  <c r="Y17"/>
  <c r="Y132"/>
  <c r="Y101"/>
  <c r="Y88"/>
  <c r="Y118"/>
  <c r="Y129"/>
  <c r="Y89"/>
  <c r="Y11"/>
  <c r="Y152"/>
  <c r="Y144"/>
  <c r="Y156"/>
  <c r="Y134"/>
  <c r="Y92"/>
  <c r="Y157"/>
  <c r="Y46"/>
  <c r="Y23"/>
  <c r="Y76"/>
  <c r="Y117"/>
  <c r="Y44"/>
  <c r="Y91"/>
  <c r="Y71"/>
  <c r="Y122"/>
  <c r="Y116"/>
  <c r="Y90"/>
  <c r="Y141"/>
  <c r="Y26"/>
  <c r="Y33"/>
  <c r="Y29"/>
  <c r="Y13"/>
  <c r="Y63"/>
  <c r="Y169"/>
  <c r="Y131"/>
  <c r="Y150"/>
  <c r="Y69"/>
  <c r="Y64"/>
  <c r="Y164"/>
  <c r="Y111"/>
  <c r="Y36"/>
  <c r="Y39"/>
  <c r="Y18"/>
  <c r="Y108"/>
  <c r="Y49"/>
  <c r="Y97"/>
  <c r="Y37"/>
  <c r="Y172"/>
  <c r="Y32"/>
  <c r="Y86"/>
  <c r="Y35"/>
  <c r="Y147"/>
  <c r="Y14"/>
  <c r="Y123"/>
  <c r="Y99"/>
  <c r="Y155"/>
  <c r="Y43"/>
  <c r="Y19"/>
  <c r="Y124"/>
  <c r="Y126"/>
  <c r="Y163"/>
  <c r="Y48"/>
  <c r="Y140"/>
  <c r="Y65"/>
  <c r="Y129" i="4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54"/>
  <c r="Y23"/>
  <c r="Y56"/>
  <c r="Y37"/>
  <c r="Y67"/>
  <c r="Y34"/>
  <c r="Y92"/>
  <c r="Y25"/>
  <c r="Y18"/>
  <c r="Y42"/>
  <c r="Y78"/>
  <c r="Y51"/>
  <c r="Y29"/>
  <c r="Y69"/>
  <c r="Y19"/>
  <c r="Y21"/>
  <c r="Y32"/>
  <c r="Y45"/>
  <c r="Y57"/>
  <c r="Y71"/>
  <c r="Y52"/>
  <c r="Y93"/>
  <c r="Y27"/>
  <c r="Y48"/>
  <c r="Y17"/>
  <c r="Y39"/>
  <c r="Y77"/>
  <c r="Y70"/>
  <c r="Y60"/>
  <c r="Y44"/>
  <c r="Y101"/>
  <c r="Y96"/>
  <c r="Y31"/>
  <c r="Y28"/>
  <c r="Y61"/>
  <c r="Y47"/>
  <c r="Y102"/>
  <c r="Y40"/>
  <c r="Y75"/>
  <c r="Y73"/>
  <c r="Y95"/>
  <c r="Y55"/>
  <c r="Y11"/>
  <c r="Y24"/>
  <c r="Y59"/>
  <c r="Y53"/>
  <c r="Y36"/>
  <c r="Y74"/>
  <c r="Y30"/>
  <c r="Y49"/>
  <c r="Y15"/>
  <c r="Y41"/>
  <c r="Y35"/>
  <c r="Y16"/>
  <c r="Y76"/>
  <c r="AD27" i="1" l="1"/>
  <c r="AC27"/>
  <c r="AD26" i="10"/>
  <c r="AC26"/>
  <c r="Y168"/>
  <c r="W8"/>
  <c r="U8"/>
  <c r="S8"/>
  <c r="Q8"/>
  <c r="O8"/>
  <c r="M8"/>
  <c r="K8"/>
  <c r="I8"/>
  <c r="G8"/>
  <c r="E8"/>
  <c r="W7"/>
  <c r="U7"/>
  <c r="S7"/>
  <c r="Q7"/>
  <c r="O7"/>
  <c r="M7"/>
  <c r="K7"/>
  <c r="I7"/>
  <c r="G7"/>
  <c r="E7"/>
  <c r="Y143" i="7"/>
  <c r="Y105"/>
  <c r="Y13"/>
  <c r="Y100"/>
  <c r="Y136"/>
  <c r="Y102"/>
  <c r="Y126"/>
  <c r="Y78"/>
  <c r="Y17"/>
  <c r="Y68"/>
  <c r="Y41"/>
  <c r="Y33"/>
  <c r="Y109"/>
  <c r="Y113"/>
  <c r="Y119"/>
  <c r="Y64"/>
  <c r="Y125"/>
  <c r="Y138"/>
  <c r="Y93"/>
  <c r="Y24"/>
  <c r="Y127"/>
  <c r="Y70"/>
  <c r="Y22"/>
  <c r="AD26"/>
  <c r="AC26"/>
  <c r="Y28"/>
  <c r="Y91"/>
  <c r="Y59"/>
  <c r="Y69"/>
  <c r="Y32"/>
  <c r="Y137"/>
  <c r="Y54"/>
  <c r="Y53"/>
  <c r="Y99"/>
  <c r="Y26"/>
  <c r="Y48"/>
  <c r="Y66"/>
  <c r="Y142"/>
  <c r="Y110"/>
  <c r="Y115"/>
  <c r="Y18"/>
  <c r="A11"/>
  <c r="W8"/>
  <c r="U8"/>
  <c r="S8"/>
  <c r="Q8"/>
  <c r="O8"/>
  <c r="M8"/>
  <c r="K8"/>
  <c r="I8"/>
  <c r="G8"/>
  <c r="E8"/>
  <c r="W7"/>
  <c r="U7"/>
  <c r="S7"/>
  <c r="Q7"/>
  <c r="O7"/>
  <c r="M7"/>
  <c r="K7"/>
  <c r="I7"/>
  <c r="G7"/>
  <c r="E7"/>
  <c r="Y42" i="5"/>
  <c r="Y95"/>
  <c r="Y149"/>
  <c r="Y53"/>
  <c r="Y61"/>
  <c r="Y119"/>
  <c r="Y106"/>
  <c r="Y102"/>
  <c r="Y168"/>
  <c r="Y110"/>
  <c r="Y170"/>
  <c r="Y74"/>
  <c r="Y139"/>
  <c r="Y115"/>
  <c r="Y93"/>
  <c r="Y166"/>
  <c r="Y96"/>
  <c r="Y160"/>
  <c r="Y151"/>
  <c r="Y104"/>
  <c r="Y12"/>
  <c r="Y103"/>
  <c r="AD26"/>
  <c r="AC26"/>
  <c r="Y128"/>
  <c r="Y161"/>
  <c r="Y84"/>
  <c r="Y27"/>
  <c r="Y142"/>
  <c r="Y52"/>
  <c r="Y85"/>
  <c r="Y77"/>
  <c r="Y34"/>
  <c r="Y73"/>
  <c r="Y81"/>
  <c r="Y130"/>
  <c r="Y70"/>
  <c r="Y54"/>
  <c r="Y24"/>
  <c r="Y100"/>
  <c r="A11"/>
  <c r="W8"/>
  <c r="U8"/>
  <c r="S8"/>
  <c r="Q8"/>
  <c r="O8"/>
  <c r="M8"/>
  <c r="K8"/>
  <c r="I8"/>
  <c r="G8"/>
  <c r="E8"/>
  <c r="W7"/>
  <c r="U7"/>
  <c r="S7"/>
  <c r="Q7"/>
  <c r="O7"/>
  <c r="M7"/>
  <c r="K7"/>
  <c r="I7"/>
  <c r="G7"/>
  <c r="E7"/>
  <c r="Y14" i="9" l="1"/>
  <c r="Y16"/>
  <c r="Y46"/>
  <c r="Y40"/>
  <c r="Y24"/>
  <c r="Y29"/>
  <c r="Y21"/>
  <c r="Y52"/>
  <c r="Y48"/>
  <c r="Y55"/>
  <c r="Y37"/>
  <c r="Y61"/>
  <c r="Y47"/>
  <c r="Y44"/>
  <c r="Y54"/>
  <c r="Y64"/>
  <c r="Y65"/>
  <c r="Y56"/>
  <c r="Y23"/>
  <c r="Y30"/>
  <c r="Y31"/>
  <c r="Y60"/>
  <c r="Y26"/>
  <c r="Y13"/>
  <c r="Y49"/>
  <c r="Y12"/>
  <c r="Y63"/>
  <c r="Y57"/>
  <c r="Y45"/>
  <c r="Y20"/>
  <c r="Y32"/>
  <c r="Y34"/>
  <c r="Y43"/>
  <c r="Y15"/>
  <c r="Y35"/>
  <c r="AF19"/>
  <c r="AC19"/>
  <c r="Y50"/>
  <c r="Y22"/>
  <c r="Y38"/>
  <c r="Y17"/>
  <c r="Y28"/>
  <c r="Y62"/>
  <c r="Y53"/>
  <c r="Y18"/>
  <c r="Y25"/>
  <c r="A11"/>
  <c r="Y17" i="1" l="1"/>
  <c r="Y62" i="4" l="1"/>
  <c r="Y22"/>
  <c r="A11" l="1"/>
  <c r="Y12" l="1"/>
  <c r="Y38"/>
  <c r="Y20"/>
  <c r="Y65"/>
  <c r="Y15" i="6" l="1"/>
  <c r="Y55"/>
  <c r="Y30"/>
  <c r="Y17"/>
  <c r="Y28"/>
  <c r="Y59"/>
  <c r="Y25"/>
  <c r="Y48"/>
  <c r="Y50"/>
  <c r="Y64"/>
  <c r="Y54"/>
  <c r="Y13"/>
  <c r="Y52"/>
  <c r="Y23"/>
  <c r="Y27"/>
  <c r="Y35"/>
  <c r="Y21"/>
  <c r="Y47"/>
  <c r="Y49"/>
  <c r="Y29"/>
  <c r="Y14"/>
  <c r="Y19"/>
  <c r="Y37"/>
  <c r="Y46"/>
  <c r="AC26" i="4" l="1"/>
  <c r="AD26"/>
  <c r="Y45" i="6" l="1"/>
  <c r="Y16"/>
  <c r="Y57"/>
  <c r="Y62"/>
  <c r="Y43"/>
  <c r="Y60"/>
  <c r="Y39"/>
  <c r="Y36"/>
  <c r="Y20"/>
  <c r="Y24"/>
  <c r="Y44"/>
  <c r="Y63"/>
  <c r="Y18"/>
  <c r="Y11"/>
  <c r="Y33"/>
  <c r="Y56"/>
  <c r="Y22"/>
  <c r="Y32"/>
  <c r="Y12"/>
  <c r="Y53"/>
  <c r="Y65" l="1"/>
  <c r="Y94" i="4"/>
  <c r="Y64"/>
  <c r="Y26"/>
  <c r="Y46"/>
  <c r="Y63"/>
  <c r="Y68"/>
  <c r="Y33"/>
  <c r="Y13"/>
  <c r="Y79"/>
  <c r="Y98"/>
  <c r="Y66"/>
  <c r="Y58"/>
  <c r="Y99"/>
  <c r="Y43"/>
  <c r="Y97"/>
  <c r="Y50"/>
  <c r="Y14"/>
  <c r="W8" i="9"/>
  <c r="U8"/>
  <c r="S8"/>
  <c r="Q8"/>
  <c r="O8"/>
  <c r="M8"/>
  <c r="K8"/>
  <c r="I8"/>
  <c r="G8"/>
  <c r="E8"/>
  <c r="W7"/>
  <c r="U7"/>
  <c r="S7"/>
  <c r="Q7"/>
  <c r="O7"/>
  <c r="M7"/>
  <c r="K7"/>
  <c r="I7"/>
  <c r="G7"/>
  <c r="E7"/>
  <c r="AC19" i="6"/>
  <c r="W8"/>
  <c r="U8"/>
  <c r="S8"/>
  <c r="Q8"/>
  <c r="O8"/>
  <c r="M8"/>
  <c r="K8"/>
  <c r="I8"/>
  <c r="G8"/>
  <c r="W7"/>
  <c r="U7"/>
  <c r="S7"/>
  <c r="Q7"/>
  <c r="O7"/>
  <c r="M7"/>
  <c r="K7"/>
  <c r="I7"/>
  <c r="G7"/>
  <c r="E8"/>
  <c r="E7"/>
  <c r="W8" i="4"/>
  <c r="U8"/>
  <c r="S8"/>
  <c r="Q8"/>
  <c r="O8"/>
  <c r="M8"/>
  <c r="K8"/>
  <c r="I8"/>
  <c r="G8"/>
  <c r="E8"/>
  <c r="W7"/>
  <c r="U7"/>
  <c r="S7"/>
  <c r="Q7"/>
  <c r="O7"/>
  <c r="M7"/>
  <c r="K7"/>
  <c r="I7"/>
  <c r="G7"/>
  <c r="E7"/>
  <c r="A11" i="6"/>
  <c r="Y72" i="4"/>
  <c r="Y100"/>
  <c r="A11" i="1"/>
  <c r="AF19" i="6" l="1"/>
</calcChain>
</file>

<file path=xl/comments1.xml><?xml version="1.0" encoding="utf-8"?>
<comments xmlns="http://schemas.openxmlformats.org/spreadsheetml/2006/main">
  <authors>
    <author>Usuario</author>
  </authors>
  <commentList>
    <comment ref="J11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H12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J15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L21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F25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F40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J13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L12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F42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H11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J12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  <comment ref="H13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F11" authorId="0">
      <text>
        <r>
          <rPr>
            <b/>
            <sz val="12"/>
            <color indexed="81"/>
            <rFont val="Tahoma"/>
            <family val="2"/>
          </rPr>
          <t>PUNTOS DESCARTADOS 30,00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J11" authorId="0">
      <text>
        <r>
          <rPr>
            <b/>
            <sz val="12"/>
            <color indexed="81"/>
            <rFont val="Tahoma"/>
            <family val="2"/>
          </rPr>
          <t>PUNTOS DESCARTADOS 0,50</t>
        </r>
      </text>
    </comment>
  </commentList>
</comments>
</file>

<file path=xl/sharedStrings.xml><?xml version="1.0" encoding="utf-8"?>
<sst xmlns="http://schemas.openxmlformats.org/spreadsheetml/2006/main" count="2421" uniqueCount="625">
  <si>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</si>
  <si>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</si>
  <si>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</si>
  <si>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</si>
  <si>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</si>
  <si>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</si>
  <si>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</si>
  <si>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</si>
  <si>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</si>
  <si>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</si>
  <si>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</si>
  <si>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</si>
  <si>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</si>
  <si>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</si>
  <si>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</si>
  <si>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</si>
  <si>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</si>
  <si>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</si>
  <si>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</si>
  <si>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</si>
  <si>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</si>
  <si>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</si>
  <si>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</si>
  <si>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</si>
  <si>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</si>
  <si>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</si>
  <si>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</si>
  <si>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</si>
  <si>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</si>
  <si>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</si>
  <si>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</si>
  <si>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</si>
  <si>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</si>
  <si>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</si>
  <si>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</si>
  <si>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</si>
  <si>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</si>
  <si>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</si>
  <si>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</si>
  <si>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</si>
  <si>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</si>
  <si>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</si>
  <si>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</si>
  <si>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</si>
  <si>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</si>
  <si>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</si>
  <si>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</si>
  <si>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</si>
  <si>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</si>
  <si>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</si>
  <si>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</si>
  <si>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</si>
  <si>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</si>
  <si>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</si>
  <si>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</si>
  <si>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</si>
  <si>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</si>
  <si>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</si>
  <si>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</si>
  <si>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</si>
  <si>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</si>
  <si>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</si>
  <si>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</si>
  <si>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</si>
  <si>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</si>
  <si>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</si>
  <si>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</si>
  <si>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</si>
  <si>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</si>
  <si>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</si>
  <si>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HEIZENREDER PABLO GUILLERMO</t>
  </si>
  <si>
    <t>SALERES MARIA LOURDES</t>
  </si>
  <si>
    <t xml:space="preserve"> </t>
  </si>
  <si>
    <t>BARBERO PABLO DANIEL</t>
  </si>
  <si>
    <t>RAMACCIOTTI GONZALO</t>
  </si>
  <si>
    <t>MARTINEZ CARLOS HORACIO</t>
  </si>
  <si>
    <t>PAILHE PEDRO</t>
  </si>
  <si>
    <t>MONTEIRO RUBEN OSVALDO</t>
  </si>
  <si>
    <t>COX ANGEL NORBERTO</t>
  </si>
  <si>
    <t>CEGL</t>
  </si>
  <si>
    <t>RANDAZZO MARTIN EDGARDO</t>
  </si>
  <si>
    <t>MURGIER IGNACIO</t>
  </si>
  <si>
    <t>SFILIO ALFREDO DARIO</t>
  </si>
  <si>
    <t>PAZ ROBERTO ROQUE</t>
  </si>
  <si>
    <t>RODRIGUEZ CONSOLI GEORGE MARTI</t>
  </si>
  <si>
    <t>BOZZO LETICIA</t>
  </si>
  <si>
    <t>MIRAMAR LINKS</t>
  </si>
  <si>
    <t>Villa Gesell Golf Club</t>
  </si>
  <si>
    <t>MAISONNAVE JUAN PABLO</t>
  </si>
  <si>
    <t>DIAZ GERARDO GABRIEL</t>
  </si>
  <si>
    <t>ML</t>
  </si>
  <si>
    <t>SANCHEZ JAVIER</t>
  </si>
  <si>
    <t>ALVAREZ CARLOS ALBERTO</t>
  </si>
  <si>
    <t>DIEZ CLAUDIO OMAR</t>
  </si>
  <si>
    <t>CAPONE PASCUAL</t>
  </si>
  <si>
    <t>MANZANEL JUAN MANUEL</t>
  </si>
  <si>
    <t>MIRAVE PATRICIO</t>
  </si>
  <si>
    <t>SFILIO GERMAN DARIO</t>
  </si>
  <si>
    <t>MARTINEZ HERNAN RAFAEL</t>
  </si>
  <si>
    <t>STABILE MIGUEL ANGEL</t>
  </si>
  <si>
    <t>BOZZO MARIA EUGENIA</t>
  </si>
  <si>
    <t>AIZENBERG GABRIEL</t>
  </si>
  <si>
    <t>CIRCUITO DE MAYORES 2021 - 2022</t>
  </si>
  <si>
    <r>
      <t xml:space="preserve">CABALLEROS CATEGORIA MID AMATEUR - CLASES 1982 A 1996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</si>
  <si>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CLASES 1962 A 1971 </t>
    </r>
    <r>
      <rPr>
        <b/>
        <sz val="15"/>
        <color indexed="10"/>
        <rFont val="Arial"/>
        <family val="2"/>
      </rPr>
      <t>- NETO -</t>
    </r>
  </si>
  <si>
    <r>
      <t xml:space="preserve">CABALLEROS CATEGORIA SUPER SENIOR - CLASES 1961 Y ANTERIORES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</si>
  <si>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CLASES 1972 A 1981 </t>
    </r>
    <r>
      <rPr>
        <b/>
        <sz val="15"/>
        <color indexed="10"/>
        <rFont val="Arial"/>
        <family val="2"/>
      </rPr>
      <t>- NETO -</t>
    </r>
  </si>
  <si>
    <t>ALTAMIRANO DAVID EMANUEL</t>
  </si>
  <si>
    <t>SIMIELE PABLO AGUSTIN</t>
  </si>
  <si>
    <t>TASSARA JULIO MATIAS</t>
  </si>
  <si>
    <t>FERNANDEZ PATRICIO JOSE</t>
  </si>
  <si>
    <t>ZARATE GERARDO</t>
  </si>
  <si>
    <t>CARLETTI SANTIAGO</t>
  </si>
  <si>
    <t>ROTONDA RODRIGO</t>
  </si>
  <si>
    <t>PABON LUCAS</t>
  </si>
  <si>
    <t>MELLERA RODRIGO</t>
  </si>
  <si>
    <t>MEDINA JORGE</t>
  </si>
  <si>
    <t>BENITEZ MARCOS EXEQUIEL</t>
  </si>
  <si>
    <t>BERRO RIVAS MATIAS JUAN</t>
  </si>
  <si>
    <t>SUAREZ FELIPE DANIEL</t>
  </si>
  <si>
    <t>GIORGIO FEDERICO</t>
  </si>
  <si>
    <t>COUYOUPETROU SANTIAGO</t>
  </si>
  <si>
    <t>SEBASTIAN ANTONIO LAMORTE</t>
  </si>
  <si>
    <t>DAVILA ALTUBE SEGUNDO CARLOS</t>
  </si>
  <si>
    <t>SANTOS MANUEL</t>
  </si>
  <si>
    <t>REINAGA NICOLAS GABRIEL</t>
  </si>
  <si>
    <t>BUSSIO JOAQUIN</t>
  </si>
  <si>
    <t>SALVATI STEFANO</t>
  </si>
  <si>
    <t>MORAN MARIANO</t>
  </si>
  <si>
    <t>FARIAS PACHECO MIGUEL ANDRES</t>
  </si>
  <si>
    <t>LAPETINA MARIO</t>
  </si>
  <si>
    <t>SANCHEZ CAMIÑO FRANCO</t>
  </si>
  <si>
    <t>RODRIGUES CRISTIAN ADOLFO</t>
  </si>
  <si>
    <t>VILLALBA MARCOS ANDRES</t>
  </si>
  <si>
    <t>RODRIGUEZ JUAN LORENZO</t>
  </si>
  <si>
    <t>FERNANDEZ ARIEL JOSE</t>
  </si>
  <si>
    <t>RODRIGUES SERGIO ADRIAN</t>
  </si>
  <si>
    <t xml:space="preserve">NUÑEZ SEGUNDO GUSTAVO </t>
  </si>
  <si>
    <t>SUAREZ ANIBAL</t>
  </si>
  <si>
    <t>DOMINGUEZ CARLOS</t>
  </si>
  <si>
    <t>VENACIO LEANDRO</t>
  </si>
  <si>
    <t xml:space="preserve">ZANETTA LEANDRO </t>
  </si>
  <si>
    <t>IPORRE RAUL</t>
  </si>
  <si>
    <t>SANTAMARINA RAMON</t>
  </si>
  <si>
    <t>QUINTANA FABIAN</t>
  </si>
  <si>
    <t>MELARA GASTON LUCAS</t>
  </si>
  <si>
    <t>EZPELETA LEANDRO</t>
  </si>
  <si>
    <t>BALBI GONZALO PABLO</t>
  </si>
  <si>
    <t>SLAVIN ADRIANA</t>
  </si>
  <si>
    <t>VERELLEN FELIPE</t>
  </si>
  <si>
    <t>ALCARAZ MAXIMILIANO</t>
  </si>
  <si>
    <t>BURGOS JUAN CARLOS</t>
  </si>
  <si>
    <t>LUGONES FERNANDO</t>
  </si>
  <si>
    <t xml:space="preserve">LANCIONI GERMAN </t>
  </si>
  <si>
    <t>CARREÑO ALVARO</t>
  </si>
  <si>
    <t>LEGUIZAMON DAVID</t>
  </si>
  <si>
    <t>ZURZOLO GABRIEL</t>
  </si>
  <si>
    <t>VILLALBA ROBERTO DIEGO</t>
  </si>
  <si>
    <t>PEREYRA IRAOLA NICOLAS</t>
  </si>
  <si>
    <t>SETZES OSCAR ANGEL</t>
  </si>
  <si>
    <t>FRANCISCO PABLO ESTEBAN</t>
  </si>
  <si>
    <t>NOYA FERNANDO JAVIER</t>
  </si>
  <si>
    <t>STAMPONE MAURO EZEQUIEL</t>
  </si>
  <si>
    <t>CORTI EDUARDO</t>
  </si>
  <si>
    <t>LPSSA</t>
  </si>
  <si>
    <t>DALUZ JUAN FERNANDO</t>
  </si>
  <si>
    <t>PALENCIA SERGIO</t>
  </si>
  <si>
    <t>BARRETO RODRIGO</t>
  </si>
  <si>
    <t>MATO EDUARDO ALBERTO</t>
  </si>
  <si>
    <t>VERELLEN NICOLAS</t>
  </si>
  <si>
    <t>BERTOGLI ALBERTO</t>
  </si>
  <si>
    <t>MENDEZ JOSE DAVID</t>
  </si>
  <si>
    <t>CERONE LAUTARO</t>
  </si>
  <si>
    <t>MARTINEZ VAZQUEZ MARIANO JOSE</t>
  </si>
  <si>
    <t>BARRETO SERGIO ROBERTO</t>
  </si>
  <si>
    <t>ALVAREZ ABEL HORACIO</t>
  </si>
  <si>
    <t>VILLAMIL EZEQUIEL</t>
  </si>
  <si>
    <t>BEPMALE LEONARDO</t>
  </si>
  <si>
    <t>GARCIA RUBEN EDUARDO</t>
  </si>
  <si>
    <t>SOCHOR ESTELA</t>
  </si>
  <si>
    <t>STAMPONE JUAN ADOLFO</t>
  </si>
  <si>
    <t>SUEYRO JUAN MANUEL</t>
  </si>
  <si>
    <t>DIANA GERMAN MARIO</t>
  </si>
  <si>
    <t>PICCHIONI JUAN FRANCO</t>
  </si>
  <si>
    <t>BOYNE DANIEL CESAR</t>
  </si>
  <si>
    <t>SABORIDO HECTOR GABRIEL</t>
  </si>
  <si>
    <t>PEDERSEN LUIS</t>
  </si>
  <si>
    <t>CARBAJAL ELPIDIO</t>
  </si>
  <si>
    <t>MENENDEZ EMILIO ATILIO</t>
  </si>
  <si>
    <t>VIERA MARCELO</t>
  </si>
  <si>
    <t>VALESE RUBEN</t>
  </si>
  <si>
    <t xml:space="preserve">GIOIA ANDRES </t>
  </si>
  <si>
    <t>VALLONE DANIEL ERNESTO</t>
  </si>
  <si>
    <t>ELICHIRIBEHETY EDGARDO</t>
  </si>
  <si>
    <t>LAZZARI ROBERTO GABRIEL</t>
  </si>
  <si>
    <t>RESER MELISA</t>
  </si>
  <si>
    <t>COMPAGNUCCI HUMBERTO LUIS</t>
  </si>
  <si>
    <t>BREGLIANO JORGE RAMON</t>
  </si>
  <si>
    <t>BENAVIDEZ CLAUDIO</t>
  </si>
  <si>
    <t>MATIUCCI ROBERTO</t>
  </si>
  <si>
    <t>CAFIERO EDUARDO JOSE</t>
  </si>
  <si>
    <t>DI TORE PATRICIA IRENE</t>
  </si>
  <si>
    <t>TRABADELO OSCAR ALEJANDRO</t>
  </si>
  <si>
    <t>RICCHEZZA ANTONIO OSVALDO</t>
  </si>
  <si>
    <t xml:space="preserve">NOE JORGE OMAR </t>
  </si>
  <si>
    <t>EZPELETA ALFREDO EDGARDO</t>
  </si>
  <si>
    <t>CALCATERRA MARIELA</t>
  </si>
  <si>
    <t>MELLERA NORBERTO</t>
  </si>
  <si>
    <t>LAMORTE SEBASTIAN ANTONIO</t>
  </si>
  <si>
    <t>10 y 11/04/2021</t>
  </si>
  <si>
    <t>Sierra de los Padres Golf Club</t>
  </si>
  <si>
    <t>OCAMPO ADRIAN</t>
  </si>
  <si>
    <t>TOLOSA MARTIN</t>
  </si>
  <si>
    <t>CERONO WALTER ANIBAL</t>
  </si>
  <si>
    <t>PATTI SEBASTIAN</t>
  </si>
  <si>
    <t>OLIVERI FERNANDO FABIAN</t>
  </si>
  <si>
    <t>PIANTONI MARCELO</t>
  </si>
  <si>
    <t>SAFE SERGIO JAVIER</t>
  </si>
  <si>
    <t>MINUE PEDRO</t>
  </si>
  <si>
    <t>LEOFANTI LAUTARO ARIEL</t>
  </si>
  <si>
    <t>RODRIGUEZ JUAN JOSE</t>
  </si>
  <si>
    <t>COSULICH ESTEBAN</t>
  </si>
  <si>
    <t>CUENCA HORACIO</t>
  </si>
  <si>
    <t>SALANUEVA AGUSTIN</t>
  </si>
  <si>
    <t>MEYER ARANA CRISTIAN</t>
  </si>
  <si>
    <t>MUÑOZ DAMIAN JORGE</t>
  </si>
  <si>
    <t>CHAMPONOIS HECTOR OMAR</t>
  </si>
  <si>
    <t>DORREGO JUAN ENRIQUE</t>
  </si>
  <si>
    <t>JARQUE JULIAN</t>
  </si>
  <si>
    <t>RODRIGUEZ MAURICIO IVAN</t>
  </si>
  <si>
    <t>BRISIGHELLI JAVIER JORGE</t>
  </si>
  <si>
    <t xml:space="preserve">MITTON FABIO ANIBAL </t>
  </si>
  <si>
    <t xml:space="preserve">SERFATY MARCELO JOSE </t>
  </si>
  <si>
    <t>GHEZAN ESTEBAN</t>
  </si>
  <si>
    <t>HEER JUAN PABLO</t>
  </si>
  <si>
    <t>FUNARO IGNACIO</t>
  </si>
  <si>
    <t>FILIBERTI RODOLFO JULIAN</t>
  </si>
  <si>
    <t>RODRIGUEZ MARTIN NAHUEL</t>
  </si>
  <si>
    <t>FERNANDEZ DAGUERRE JOSE LUIS</t>
  </si>
  <si>
    <t xml:space="preserve">BRISIGHELLI FEDERICO </t>
  </si>
  <si>
    <t>THIONE CARLOS</t>
  </si>
  <si>
    <t>LAPORTILLA RUBEN ISMAEL</t>
  </si>
  <si>
    <t>FIORINI DANTE EDUARDO</t>
  </si>
  <si>
    <t>BIONDELLI MATIAS</t>
  </si>
  <si>
    <t>ANDUEZA JUAN JOSE</t>
  </si>
  <si>
    <t>RODRIGUEZ DARIO GUILLERMO</t>
  </si>
  <si>
    <t>PRIETO CESAR</t>
  </si>
  <si>
    <t>GIORGIO SEBASTIAN</t>
  </si>
  <si>
    <t>IANNONE PASCUAL</t>
  </si>
  <si>
    <t>RODRIGUEZ HERNAN GUSTAVO</t>
  </si>
  <si>
    <t>MURILLO CLAUDIO</t>
  </si>
  <si>
    <t>PARISI LISANDRO</t>
  </si>
  <si>
    <t>CONFORTI JOSE LUIS</t>
  </si>
  <si>
    <t>SOCOLOBSKY CARLOS ARIEL</t>
  </si>
  <si>
    <t>SUAREZ JORGE</t>
  </si>
  <si>
    <t>CUVILLIER GASTON ARIEL</t>
  </si>
  <si>
    <t>ALGARAÑAZ ASENCIO ALEJANDRO</t>
  </si>
  <si>
    <t>CABRELLI DIEGO</t>
  </si>
  <si>
    <t>SALVI HERNAN</t>
  </si>
  <si>
    <t>LAMARQUE GONZALO MARIA</t>
  </si>
  <si>
    <t>RODRIGUEZ CARLOS ALBERTO</t>
  </si>
  <si>
    <t>SUAREZ ALEJANDRO CESAR</t>
  </si>
  <si>
    <t>MARINGOLO ESTEBAN</t>
  </si>
  <si>
    <t>GONZALEZ ALBERTO</t>
  </si>
  <si>
    <t>CARREÑO SEQUEIRA RICARDO SERGI</t>
  </si>
  <si>
    <t xml:space="preserve">RAMALLO ARIEL </t>
  </si>
  <si>
    <t>PANDOLFI FEDERICO</t>
  </si>
  <si>
    <t>TOBLER GASTON</t>
  </si>
  <si>
    <t>MOLINA AMPUERO NELSON HERNAN</t>
  </si>
  <si>
    <t>BONDAREC GERARDO FEDERICO</t>
  </si>
  <si>
    <t>BOLLINI MARIO RODOLFO</t>
  </si>
  <si>
    <t>JORDAN JORGE OSVALDO</t>
  </si>
  <si>
    <t>ROMANYSZYN FERNANDO CARLOS</t>
  </si>
  <si>
    <t>FERRAIOLI MARIO</t>
  </si>
  <si>
    <t>CARRION MARCELO F</t>
  </si>
  <si>
    <t>MATARAZZO DIEGO GERMAN</t>
  </si>
  <si>
    <t>SOAVE ESTEBAN DAVID</t>
  </si>
  <si>
    <t>MARTIN NESTOR</t>
  </si>
  <si>
    <t>DE GALVAGNI JORGE ALBERTO</t>
  </si>
  <si>
    <t>SAUDINO SANTIAGO</t>
  </si>
  <si>
    <t>SCORZIELLO JORGE ANTONIO</t>
  </si>
  <si>
    <t>TARIFA ARENAS JUAN PABLO</t>
  </si>
  <si>
    <t>PARASUCO PABLO SANTIAGO</t>
  </si>
  <si>
    <t>PINILLA SEBASTIAN</t>
  </si>
  <si>
    <t>GALLARDO LUCIANO</t>
  </si>
  <si>
    <t>DALTO MARCELO FABIAN</t>
  </si>
  <si>
    <t>ACOSTA JUAN DARIO</t>
  </si>
  <si>
    <t>MANZO ANTONIO</t>
  </si>
  <si>
    <t>DIP VENTUREYRA GUSTAVO</t>
  </si>
  <si>
    <t>CROTTO DAVID CARLOS</t>
  </si>
  <si>
    <t>SENNO ANTONIO CEFERINO</t>
  </si>
  <si>
    <t>PASOLINI CARLOS</t>
  </si>
  <si>
    <t>SCAMINACCI HUGO ALBERTO</t>
  </si>
  <si>
    <t>CARRION ARNALDO DARIO</t>
  </si>
  <si>
    <t>ALTAMIRANO HUGO</t>
  </si>
  <si>
    <t>RAMONDINO PABLO</t>
  </si>
  <si>
    <t>ARDANAZ JAVIER ALBERTO</t>
  </si>
  <si>
    <t>FUHR JORGE ALBERTO</t>
  </si>
  <si>
    <t xml:space="preserve">CASTELLANO ADRIAN </t>
  </si>
  <si>
    <t xml:space="preserve">CASALET JORGE ADRIAN </t>
  </si>
  <si>
    <t>SOTELO MARIO ANIBAL</t>
  </si>
  <si>
    <t>FERNANDEZ BERNABE</t>
  </si>
  <si>
    <t>GONZALEZ CRISTIAN FERMIN</t>
  </si>
  <si>
    <t xml:space="preserve">DE BENEDICTIS JUAN BAUTISTA </t>
  </si>
  <si>
    <t>SAEZ CLAUDIO</t>
  </si>
  <si>
    <t>CRAVEA GUILLERMO JUAN</t>
  </si>
  <si>
    <t>NOGUER DIEGO</t>
  </si>
  <si>
    <t>ESPINOZA GUSTAVO</t>
  </si>
  <si>
    <t>TORCHIA SERGIO</t>
  </si>
  <si>
    <t xml:space="preserve">MARTINEZ GUILLERMO </t>
  </si>
  <si>
    <t>CREMA ROBERTO GUSTAVO</t>
  </si>
  <si>
    <t>INDA HERNAN ROBERTO</t>
  </si>
  <si>
    <t>GIORGIO RUBEN HORACIO</t>
  </si>
  <si>
    <t>LAUGE LUIS MARIA</t>
  </si>
  <si>
    <t>PEREYRA IRAOLA MIGUEL MARIANO</t>
  </si>
  <si>
    <t>HEER GUSTAVO</t>
  </si>
  <si>
    <t>TINEO FERNANDO</t>
  </si>
  <si>
    <t>OLMOS CARDENAS FACUNDO</t>
  </si>
  <si>
    <t>SOCOLOBSKY MANUEL</t>
  </si>
  <si>
    <t>KEIMEL JOSE ARMANDO</t>
  </si>
  <si>
    <t>LUCIANO RICARDO SALVADOR</t>
  </si>
  <si>
    <t>SANCHEZ OSCAR</t>
  </si>
  <si>
    <t>GRISOLIA DE PATTI MARIA T</t>
  </si>
  <si>
    <t>VILLANUEVA SILVIA</t>
  </si>
  <si>
    <t>LOPEZ JUSTINA</t>
  </si>
  <si>
    <t>SALVATIERRA MARIA ALEJANDRA</t>
  </si>
  <si>
    <t>GUTIERREZ SANDRA</t>
  </si>
  <si>
    <t>IALONARDI SILVIA MONICA</t>
  </si>
  <si>
    <t>ARGERICH CONSTANZA</t>
  </si>
  <si>
    <t>GIACCIO CLAUDIA</t>
  </si>
  <si>
    <t>MASONI AMALIA</t>
  </si>
  <si>
    <t>PLORUTTI MARIA EUGENIA</t>
  </si>
  <si>
    <t>GALE PAULA GUILLERMINA</t>
  </si>
  <si>
    <t>RODRIGUEZ CONSOLI MARIA DEL PILAR</t>
  </si>
  <si>
    <t>TAGLIAFERRI ADRIANA</t>
  </si>
  <si>
    <t>PLOVANICH GRACIELA</t>
  </si>
  <si>
    <t>01 y 02/05/2021</t>
  </si>
  <si>
    <t>Tandil Golf Club</t>
  </si>
  <si>
    <t>MATHIASEN NICOLAS</t>
  </si>
  <si>
    <t>PANICHELLI FEDERICO OSCAR</t>
  </si>
  <si>
    <t>ARANA RAMIRO</t>
  </si>
  <si>
    <t xml:space="preserve">COZZOLI PATRICIO </t>
  </si>
  <si>
    <t>CANTARELLI ALEJANDRO</t>
  </si>
  <si>
    <t>PARODI ANTONIO</t>
  </si>
  <si>
    <t xml:space="preserve">LANDI MATIAS </t>
  </si>
  <si>
    <t>PAPUCCIO CLAUDIO ALBERTO</t>
  </si>
  <si>
    <t>MARTINEZ CESAR</t>
  </si>
  <si>
    <t>JENSEN OSCAR IGNACIO</t>
  </si>
  <si>
    <t xml:space="preserve">VENERE MARCELO </t>
  </si>
  <si>
    <t>MARTIN RICARDO</t>
  </si>
  <si>
    <t>GIORGIO NICOLAS VICENTE</t>
  </si>
  <si>
    <t>BOLY ALFREDO</t>
  </si>
  <si>
    <t>LARRABURU NORBERTO CEFERINO</t>
  </si>
  <si>
    <t>ARENAS SERGIO</t>
  </si>
  <si>
    <t xml:space="preserve">MICHELINI ADRIAN </t>
  </si>
  <si>
    <t>NAVARRO NICOLAS</t>
  </si>
  <si>
    <t>HERRERA VEGAS RAFAEL</t>
  </si>
  <si>
    <t>CAGNOLI HERNAN</t>
  </si>
  <si>
    <t>SARAVI JUAN</t>
  </si>
  <si>
    <t>JAURETCHE SANTIAGO</t>
  </si>
  <si>
    <t>FRAILE JAVIER</t>
  </si>
  <si>
    <t>ALVAREZ SEBASTIAN</t>
  </si>
  <si>
    <t>BENEDIT MARCOS</t>
  </si>
  <si>
    <t>CALDREN CARLOS NORBERTO</t>
  </si>
  <si>
    <t>CAPONE RODRIGO</t>
  </si>
  <si>
    <t>OLAVIAGA MARTIN</t>
  </si>
  <si>
    <t>STATI GASTON ALBERTO</t>
  </si>
  <si>
    <t>HERRERA VEGAS SANTIAGO</t>
  </si>
  <si>
    <t>ELISSONDO MANUEL</t>
  </si>
  <si>
    <t>ROTONDA ROGELIO ADRIAN</t>
  </si>
  <si>
    <t>ROZZI ESTEBAN</t>
  </si>
  <si>
    <t>CALVIÑO PABLO ANTONIO</t>
  </si>
  <si>
    <t>AZPIROZ CARLOS</t>
  </si>
  <si>
    <t>OLIVERA EDUARDO PASCUAL</t>
  </si>
  <si>
    <t>FLORES MAXIMILIANO</t>
  </si>
  <si>
    <t>CARLETTI ESTEBAN HORACIO</t>
  </si>
  <si>
    <t>NAVARRO FERNANDO DIEGO</t>
  </si>
  <si>
    <t>RABAGO OSCAR NESTOR</t>
  </si>
  <si>
    <t>BOGARIN CESAR GUSTAVO</t>
  </si>
  <si>
    <t>BOGOSLAVSKY HORACIO DANIEL</t>
  </si>
  <si>
    <t>PROBICITO MARCOS</t>
  </si>
  <si>
    <t>LOPEZ VILACLARA EZEQUIEL</t>
  </si>
  <si>
    <t>MARTINEZ IGNACIO</t>
  </si>
  <si>
    <t>CHRISTENSEN GUILLERMO</t>
  </si>
  <si>
    <t>GRAIMPREY ESTEBAN</t>
  </si>
  <si>
    <t>FERRARI OSCAR HORACIO</t>
  </si>
  <si>
    <t>BURGOS ABEL</t>
  </si>
  <si>
    <t>FEDERICO SANTIAGO</t>
  </si>
  <si>
    <t xml:space="preserve">MENDEZ DANIEL </t>
  </si>
  <si>
    <t>HOMPS BERNARDO</t>
  </si>
  <si>
    <t>GAGO FAVIO DANIEL</t>
  </si>
  <si>
    <t>SALVI ARIEL</t>
  </si>
  <si>
    <t>CROVO FACUNDO</t>
  </si>
  <si>
    <t xml:space="preserve">GRECO GASTON </t>
  </si>
  <si>
    <t>SPOSITO CARLOS</t>
  </si>
  <si>
    <t>ANDRACA DARIO</t>
  </si>
  <si>
    <t>ARAUJO GUILLERMO</t>
  </si>
  <si>
    <t>OLDANO GERONIMO</t>
  </si>
  <si>
    <t>MOLINA CLAUDIO CARLOS</t>
  </si>
  <si>
    <t>GONZALEZ MONTANER JORGE</t>
  </si>
  <si>
    <t xml:space="preserve">LOPEZ BISOGLIO FRANCISCO  </t>
  </si>
  <si>
    <t>BAIMLER MIGUEL ANGEL</t>
  </si>
  <si>
    <t>MATTIA MARCELO</t>
  </si>
  <si>
    <t>GONZALEZ ARIEL DARIO</t>
  </si>
  <si>
    <t>PARMIGIANI GUILLERMO</t>
  </si>
  <si>
    <t>TORNATORE JORGE</t>
  </si>
  <si>
    <t>ARMANI WALTER</t>
  </si>
  <si>
    <t>NIMER MIGUEL</t>
  </si>
  <si>
    <t>LEGUIZA JUAN EDUARDO</t>
  </si>
  <si>
    <t>BATISTA UBALDO VIRGILIO</t>
  </si>
  <si>
    <t>METZ MIGUEL ANGEL</t>
  </si>
  <si>
    <t>BARROS MAXIMILIANO GUSTAVO</t>
  </si>
  <si>
    <t xml:space="preserve">RAMIREZ MARCELO ANIBAL </t>
  </si>
  <si>
    <t>LEONE ANDRES</t>
  </si>
  <si>
    <t>STAMPONE JUAN MARTIN</t>
  </si>
  <si>
    <t>MAISONNAVE NERI DARIO</t>
  </si>
  <si>
    <t>SPOSITO LUCIA</t>
  </si>
  <si>
    <t>LOPEZ MATTA LORENA</t>
  </si>
  <si>
    <t>MACAGGI GRACIELA</t>
  </si>
  <si>
    <t>RODRIGUEZ DE FAIRBAIRN MONICA</t>
  </si>
  <si>
    <t>LOPEZ MATTA SANDRA</t>
  </si>
  <si>
    <t>CERIANI MARIA BELEN</t>
  </si>
  <si>
    <t>ROS MATILDE</t>
  </si>
  <si>
    <t>BISIO JULIETA</t>
  </si>
  <si>
    <t>ARANO CAROLINA</t>
  </si>
  <si>
    <t>DE URTIAGA ALICIA</t>
  </si>
  <si>
    <t>PARADA GABRIELA</t>
  </si>
  <si>
    <t>15 y 16/05/2021</t>
  </si>
  <si>
    <t>Necochea Golf Club</t>
  </si>
  <si>
    <t>CROVA OSCAR</t>
  </si>
  <si>
    <t>LESCANO CHRISTIAN</t>
  </si>
  <si>
    <t xml:space="preserve">GIORGETTI JOSE OMAR </t>
  </si>
  <si>
    <t>ARRUTI JOSE LUIS</t>
  </si>
  <si>
    <t>OZAETA MAURICIO JAVIER</t>
  </si>
  <si>
    <t>PAILHE MANUEL</t>
  </si>
  <si>
    <t>FRECHERO MARIANO MARTIN</t>
  </si>
  <si>
    <t>GIMENEZ MARCHAL FACUNDO</t>
  </si>
  <si>
    <t>TRIGO MARCOS JAVIER</t>
  </si>
  <si>
    <t>OTTAVIANO SILVIO GUSTAVO</t>
  </si>
  <si>
    <t>BOLAÑO DAVID</t>
  </si>
  <si>
    <t>TUCCELLA GABRIEL</t>
  </si>
  <si>
    <t>OZAETA GERARDO PABLO</t>
  </si>
  <si>
    <t>CASCO GUSTAVO ARIEL</t>
  </si>
  <si>
    <t>PREZIOSO LUCIANO</t>
  </si>
  <si>
    <t>FERNANDEZ ADRIAN</t>
  </si>
  <si>
    <t>JOSSI PEDRO</t>
  </si>
  <si>
    <t>BUSTAMANTE GONZALO</t>
  </si>
  <si>
    <t>LIOTTO JORGE DANIEL</t>
  </si>
  <si>
    <t>ARRECHEA LEONARDO AGUSTIN</t>
  </si>
  <si>
    <t>FALCONE FACUNDO</t>
  </si>
  <si>
    <t>ETCHEGARAY JOSE LUIS</t>
  </si>
  <si>
    <t>OCANTOS AGUSTIN</t>
  </si>
  <si>
    <t>SARASOLA JOSE MAURICIO</t>
  </si>
  <si>
    <t>LOPEZ BADRA PABLO</t>
  </si>
  <si>
    <t>FERNANDEZ LINARES LUCIANO</t>
  </si>
  <si>
    <t>BIBBO PABLO</t>
  </si>
  <si>
    <t>NICOLAO MARIANO LUIS</t>
  </si>
  <si>
    <t>ALVAREZ JUAN CRUZ</t>
  </si>
  <si>
    <t>SIRIMARCO GUSTAVO</t>
  </si>
  <si>
    <t>MIHURA HORACIO</t>
  </si>
  <si>
    <t>ETCHETO LUIS MARCELO</t>
  </si>
  <si>
    <t>RODRIGUEZ CONSOLI MARTIN</t>
  </si>
  <si>
    <t>TOLOSA FABIO</t>
  </si>
  <si>
    <t>GAITAN HECTOR NICOLAS</t>
  </si>
  <si>
    <t>PEREZ JULIO</t>
  </si>
  <si>
    <t>PEREZ EANDI SERGIO</t>
  </si>
  <si>
    <t>SIMONETTI CLAUDIO</t>
  </si>
  <si>
    <t>MUGURUZA MANUEL</t>
  </si>
  <si>
    <t>SUAREZ MARTIN ARIEL</t>
  </si>
  <si>
    <t>GOMEZ DANIEL ROBERTO</t>
  </si>
  <si>
    <t>MENNA GASTON</t>
  </si>
  <si>
    <t>VARELA MARCELO ALBERTO</t>
  </si>
  <si>
    <t>TESLUK PABLO FEDERICO</t>
  </si>
  <si>
    <t>MARCELLONI ESTEBAN NICOLAS</t>
  </si>
  <si>
    <t>BUSTAMANTE TOGO ENRIQUE</t>
  </si>
  <si>
    <t>ABAL NESTOR</t>
  </si>
  <si>
    <t>SIGILLITO MAURO ALEJANDRO</t>
  </si>
  <si>
    <t>GERINO SANTIAGO</t>
  </si>
  <si>
    <t>RIGHETTI ALEJANDRO</t>
  </si>
  <si>
    <t>CAPDEVILLE CARLOS MARCELO</t>
  </si>
  <si>
    <t>ZUBIZARRETA FERNANDO</t>
  </si>
  <si>
    <t>PASCUAL MARCOS</t>
  </si>
  <si>
    <t>BIGOT JOSE ROBERTO</t>
  </si>
  <si>
    <t>FRIAS SILVA JUSTINIANO</t>
  </si>
  <si>
    <t>GIANGIOBBE EDUARDO GERMAN</t>
  </si>
  <si>
    <t>KRAVOS JAVIER</t>
  </si>
  <si>
    <t>MORELLO JUAN CARLOS</t>
  </si>
  <si>
    <t>ALSINET LUIS MARIA</t>
  </si>
  <si>
    <t>PONCE DE LEON OMAR</t>
  </si>
  <si>
    <t>VILLA JORGE LUIS</t>
  </si>
  <si>
    <t>IBARRA JULIAN JOSE</t>
  </si>
  <si>
    <t>PAZ MANUEL CARLOS</t>
  </si>
  <si>
    <t>CAPDEVILLE JOSE IGNACIO</t>
  </si>
  <si>
    <t>RANCATTI JULIO CESAR</t>
  </si>
  <si>
    <t>FAIDELLA JOSE GUILLERMO</t>
  </si>
  <si>
    <t>GALARRAGA JUAN</t>
  </si>
  <si>
    <t>CAMARGO GABRIEL</t>
  </si>
  <si>
    <t>QUIROGA HUGO EDUARDO</t>
  </si>
  <si>
    <t>GIAMBERARDINO JAVIER</t>
  </si>
  <si>
    <t>BELMARTINO FACUNDO IGNACIO</t>
  </si>
  <si>
    <t>OCHOA HECTOR RAUL</t>
  </si>
  <si>
    <t>LORENZANI CARLOS ALBERTO</t>
  </si>
  <si>
    <t>OTTONELLO JORGE PABLO</t>
  </si>
  <si>
    <t>FERRARI ALDO</t>
  </si>
  <si>
    <t xml:space="preserve">FERENCZY LADISLAO JULIO ORLANDO </t>
  </si>
  <si>
    <t>ESANDI MARIANO ANTONIO</t>
  </si>
  <si>
    <t>SUAREZ OSCAR JOSE</t>
  </si>
  <si>
    <t>LANDOLFI CARLOS ROBERTO</t>
  </si>
  <si>
    <t>FERNANDEZ RUIZ MARILEN DIANA</t>
  </si>
  <si>
    <t>GARCIA SILVIA</t>
  </si>
  <si>
    <t>LARRONDO CRISTINA ELISABET</t>
  </si>
  <si>
    <t>OLIVERA MIRTA GRACIELA</t>
  </si>
  <si>
    <t>MARINO GRACIELA ESTHER</t>
  </si>
  <si>
    <t>JAGOE CLAUDIA</t>
  </si>
  <si>
    <t>PANUNCIO MIRTA</t>
  </si>
  <si>
    <t>NAKAGOME TOMOKO</t>
  </si>
  <si>
    <t>SOSA MARIA JOSE</t>
  </si>
  <si>
    <t>MANFREDO MONICA MARCELA</t>
  </si>
  <si>
    <t>CHERICHETTI CRISTINA</t>
  </si>
  <si>
    <t>GUERRERO LILIANA</t>
  </si>
  <si>
    <t>21 y 22/08/2021</t>
  </si>
  <si>
    <t>Cariló Golf</t>
  </si>
  <si>
    <t>LOUGE JUAN MARIA</t>
  </si>
  <si>
    <t>MARINO CARLOS JUAN</t>
  </si>
  <si>
    <t>GENTILI MIGUEL ALFREDO</t>
  </si>
  <si>
    <t>LETCHE DOUMIC MARCELO IGNACIO</t>
  </si>
  <si>
    <t>IGLESIAS JUAN CARLOS</t>
  </si>
  <si>
    <t>GIL RAMIRO</t>
  </si>
  <si>
    <t>GIAMBERNARDINO JOSE ALBERTO</t>
  </si>
  <si>
    <t>GONZALEZ GUSTAVO</t>
  </si>
  <si>
    <t>MUGUERZA CARLOS LORENZO</t>
  </si>
  <si>
    <t>BENITEZ GIOACHINI HEBERT LEONA</t>
  </si>
  <si>
    <t>RODRIGUEZ NICOLAS</t>
  </si>
  <si>
    <t>HERRERA VEGAS MARTIN</t>
  </si>
  <si>
    <t>RASMUSSEN ALFREDO</t>
  </si>
  <si>
    <t xml:space="preserve">BARLETTA JUAN CARLOS </t>
  </si>
  <si>
    <t>CROVA ROBERTO DANIEL</t>
  </si>
  <si>
    <t>TOURIS MARCELO OSVALDO</t>
  </si>
  <si>
    <t>PEÑALVA OSCAR</t>
  </si>
  <si>
    <t>MENDEZ JUAN MANUEL</t>
  </si>
  <si>
    <t>HERRERA VEGAS LEONARDO</t>
  </si>
  <si>
    <t>BORDENAVE LEON</t>
  </si>
  <si>
    <t>CASANOVA MARIANO</t>
  </si>
  <si>
    <t>MONELOS GUILLERMO</t>
  </si>
  <si>
    <t>BENEITEZ CASTRO RODRIGO</t>
  </si>
  <si>
    <t>TOSCA DANIEL ALBERTO</t>
  </si>
  <si>
    <t>PASKVAN MARCOS</t>
  </si>
  <si>
    <t>DOTTAVIO MARICIO ALEJANDRO</t>
  </si>
  <si>
    <t>MAGNANI VULCANO AGUSTIN</t>
  </si>
  <si>
    <t>DI FABRIZIO DANIEL</t>
  </si>
  <si>
    <t>MAUHOURAT RICARDO</t>
  </si>
  <si>
    <t>RIPANI CLAUDIA</t>
  </si>
  <si>
    <t>BARTOLINI RAQUEL</t>
  </si>
  <si>
    <t>GAUNA VILMA EDITH</t>
  </si>
  <si>
    <t>Miramar Links</t>
  </si>
  <si>
    <t>MEDAGLIA GUSTAVO EZEQUIEL</t>
  </si>
  <si>
    <t>MALVICA FRANCO</t>
  </si>
  <si>
    <t>REYNAL O CONNOR MARIANO</t>
  </si>
  <si>
    <t>RAPANA IRIBARREN GUSTAVO</t>
  </si>
  <si>
    <t>SORIA SEBASTIAN</t>
  </si>
  <si>
    <t>PARRAGA RUBEN DARIO</t>
  </si>
  <si>
    <t>FERREYRA RICARDO DANIEL</t>
  </si>
  <si>
    <t>PARRAGA ALBERTO RUBEN</t>
  </si>
  <si>
    <t>ROMAN IGNACIO</t>
  </si>
  <si>
    <t>TRAMA GONZALO</t>
  </si>
  <si>
    <t>TOLOSA AGUSTIN</t>
  </si>
  <si>
    <t>IOGIMO CESAR OMAR</t>
  </si>
  <si>
    <t>RODRIGUES MARTIN NAHUEL</t>
  </si>
  <si>
    <t>ALFONZO HECTOR EDUARDO</t>
  </si>
  <si>
    <t xml:space="preserve">DOMENECH DIEGO </t>
  </si>
  <si>
    <t>ZAMORANO CESAR</t>
  </si>
  <si>
    <t>CASANEGRA AGUSTIN</t>
  </si>
  <si>
    <t>GIULIETTI FERNANDO JOSE</t>
  </si>
  <si>
    <t>GERMINO ROBERTO OMAR</t>
  </si>
  <si>
    <t>RODRIGUEZ JORGE</t>
  </si>
  <si>
    <t>KIRCH PABLO ALEJANDRO</t>
  </si>
  <si>
    <t>MARTIN ERNESTO ANGEL</t>
  </si>
  <si>
    <t>MEJIAS HUGO</t>
  </si>
  <si>
    <t>MARTINEZ GERMAN</t>
  </si>
  <si>
    <t>ALVAREZ ROBERTO ABEL</t>
  </si>
  <si>
    <t>MARTINEZ MENENDEZ OSCAR ALBERTO</t>
  </si>
  <si>
    <t>RODRIGUEZ JUAN CARLOS</t>
  </si>
  <si>
    <t>ALVAREZ HECTOR</t>
  </si>
  <si>
    <t>COPES GUSTAVO</t>
  </si>
  <si>
    <t>PASSARINO CRISTIAN</t>
  </si>
  <si>
    <t>VIDELA HECTOR DANIEL</t>
  </si>
  <si>
    <t xml:space="preserve">QUIROGA PABLO MARTIN </t>
  </si>
  <si>
    <t>DALPONTE ANDRES</t>
  </si>
  <si>
    <t>BRUNESKY CARLOS ENRIQUE</t>
  </si>
  <si>
    <t>CASTAÑEDA CARLOS ARMANDO</t>
  </si>
  <si>
    <t>CZERWINSKI MARCOS NO INFORMADO</t>
  </si>
  <si>
    <t>OSELLAME EDUARDO EMILIO</t>
  </si>
  <si>
    <t>GARCIA BALADO JUAN PABLO</t>
  </si>
  <si>
    <t>DOLIMPIO OSCAR</t>
  </si>
  <si>
    <t>CELA RUBEN OSVALDO</t>
  </si>
  <si>
    <t>MOYA OCAMPOS ROBERTO DANIEL</t>
  </si>
  <si>
    <t>PICO JUAN FERNANDO</t>
  </si>
  <si>
    <t>PROTTI LUIS ALBERTO</t>
  </si>
  <si>
    <t>EQUIZA IRENA</t>
  </si>
  <si>
    <t>Sierra de los Padres G.C.</t>
  </si>
  <si>
    <t>MURGIER FEDERICO</t>
  </si>
  <si>
    <t>CASACCIA JORGE IGNACIO</t>
  </si>
  <si>
    <t>MICHELTORENA JOSE LUIS</t>
  </si>
  <si>
    <t>ERREGUERENA FACUNDO</t>
  </si>
  <si>
    <t>YUNG ALBERTO DOMINGO</t>
  </si>
  <si>
    <t>ELGUETA MIGUEL EMILIO</t>
  </si>
  <si>
    <t>DALI GERMAN ANDRES</t>
  </si>
  <si>
    <t>RUVIRA ULISES</t>
  </si>
  <si>
    <t>MAIORANO NICOLAS</t>
  </si>
  <si>
    <t>ERREGUERENA CARLOS ALBERTO</t>
  </si>
  <si>
    <t>AVALOS MARIO ENRIQUE</t>
  </si>
  <si>
    <t>VALENTE CARLOS MAXIMILIANO</t>
  </si>
  <si>
    <t>FRANCO PABLO</t>
  </si>
  <si>
    <t>LOPEZ CESAR RAUL</t>
  </si>
  <si>
    <t>PEYROUS ERIK PAUL</t>
  </si>
  <si>
    <t xml:space="preserve">DIAZ JAVIER HORACIO </t>
  </si>
  <si>
    <t>OLIVERI PASCUAL</t>
  </si>
  <si>
    <t>SPOGNARDI JUAN CARLOS</t>
  </si>
  <si>
    <t>PALOMEQUE SANTIAGO</t>
  </si>
  <si>
    <t>ALEJANDRO FARFAN</t>
  </si>
  <si>
    <t>FISCHENICH EMILIO ALEJANDRO</t>
  </si>
  <si>
    <t>TORRES NESTOR</t>
  </si>
  <si>
    <t>CARBAJO DE OLIVERI HAYDEE</t>
  </si>
  <si>
    <t>TREBINO MARIA ALEJANDRA</t>
  </si>
  <si>
    <t>PETRAGLIA MARGARITA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</si>
</sst>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2C0A]General"/>
  </numFmts>
  <fonts count="19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15"/>
      <color indexed="17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9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0" fontId="8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164" fontId="2" fillId="0" borderId="8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15" fillId="0" borderId="7" xfId="0" applyFont="1" applyFill="1" applyBorder="1"/>
    <xf numFmtId="0" fontId="16" fillId="0" borderId="33" xfId="0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2" xfId="0" applyBorder="1" applyAlignment="1">
      <alignment wrapText="1"/>
    </xf>
    <xf numFmtId="14" fontId="5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="70" zoomScaleNormal="70" workbookViewId="0"/>
  </sheetViews>
  <sheetFormatPr baseColWidth="10" defaultRowHeight="18.75"/>
  <cols>
    <col min="1" max="1" width="82.7109375" style="16" bestFit="1" customWidth="1"/>
    <col min="2" max="2" width="13.28515625" style="17" bestFit="1" customWidth="1"/>
    <col min="3" max="3" width="34.140625" style="17" bestFit="1" customWidth="1"/>
    <col min="4" max="16384" width="11.42578125" style="16"/>
  </cols>
  <sheetData>
    <row r="1" spans="1:3" ht="19.5">
      <c r="A1" s="25" t="s">
        <v>7</v>
      </c>
      <c r="B1" s="22" t="s">
        <v>52</v>
      </c>
      <c r="C1" s="22"/>
    </row>
    <row r="2" spans="1:3" ht="19.5">
      <c r="A2" s="27" t="s">
        <v>68</v>
      </c>
      <c r="B2" s="19" t="s">
        <v>65</v>
      </c>
      <c r="C2" s="28" t="s">
        <v>43</v>
      </c>
    </row>
    <row r="3" spans="1:3" ht="19.5">
      <c r="A3" s="29" t="s">
        <v>86</v>
      </c>
      <c r="B3" s="30" t="s">
        <v>56</v>
      </c>
      <c r="C3" s="31" t="s">
        <v>44</v>
      </c>
    </row>
    <row r="4" spans="1:3" ht="19.5">
      <c r="A4" s="27" t="s">
        <v>67</v>
      </c>
      <c r="B4" s="19" t="s">
        <v>63</v>
      </c>
      <c r="C4" s="28" t="s">
        <v>41</v>
      </c>
    </row>
    <row r="5" spans="1:3" ht="19.5">
      <c r="A5" s="29" t="s">
        <v>60</v>
      </c>
      <c r="B5" s="30" t="s">
        <v>61</v>
      </c>
      <c r="C5" s="31" t="s">
        <v>46</v>
      </c>
    </row>
    <row r="6" spans="1:3" ht="19.5">
      <c r="A6" s="27" t="s">
        <v>20</v>
      </c>
      <c r="B6" s="19" t="s">
        <v>13</v>
      </c>
      <c r="C6" s="28" t="s">
        <v>33</v>
      </c>
    </row>
    <row r="7" spans="1:3" ht="19.5">
      <c r="A7" s="29" t="s">
        <v>28</v>
      </c>
      <c r="B7" s="30" t="s">
        <v>17</v>
      </c>
      <c r="C7" s="31" t="s">
        <v>45</v>
      </c>
    </row>
    <row r="8" spans="1:3" ht="19.5">
      <c r="A8" s="27" t="s">
        <v>54</v>
      </c>
      <c r="B8" s="19" t="s">
        <v>55</v>
      </c>
      <c r="C8" s="28" t="s">
        <v>53</v>
      </c>
    </row>
    <row r="9" spans="1:3" ht="19.5">
      <c r="A9" s="29" t="s">
        <v>32</v>
      </c>
      <c r="B9" s="30" t="s">
        <v>12</v>
      </c>
      <c r="C9" s="31" t="s">
        <v>47</v>
      </c>
    </row>
    <row r="10" spans="1:3" ht="19.5">
      <c r="A10" s="27" t="s">
        <v>29</v>
      </c>
      <c r="B10" s="19" t="s">
        <v>16</v>
      </c>
      <c r="C10" s="28" t="s">
        <v>40</v>
      </c>
    </row>
    <row r="11" spans="1:3" ht="19.5">
      <c r="A11" s="29" t="s">
        <v>27</v>
      </c>
      <c r="B11" s="30" t="s">
        <v>19</v>
      </c>
      <c r="C11" s="31" t="s">
        <v>51</v>
      </c>
    </row>
    <row r="12" spans="1:3" ht="19.5">
      <c r="A12" s="27" t="s">
        <v>34</v>
      </c>
      <c r="B12" s="19" t="s">
        <v>15</v>
      </c>
      <c r="C12" s="28" t="s">
        <v>36</v>
      </c>
    </row>
    <row r="13" spans="1:3" ht="19.5">
      <c r="A13" s="29" t="s">
        <v>35</v>
      </c>
      <c r="B13" s="30" t="s">
        <v>15</v>
      </c>
      <c r="C13" s="31" t="s">
        <v>37</v>
      </c>
    </row>
    <row r="14" spans="1:3" ht="19.5">
      <c r="A14" s="27" t="s">
        <v>26</v>
      </c>
      <c r="B14" s="19" t="s">
        <v>30</v>
      </c>
      <c r="C14" s="28" t="s">
        <v>42</v>
      </c>
    </row>
    <row r="15" spans="1:3" ht="19.5">
      <c r="A15" s="29" t="s">
        <v>25</v>
      </c>
      <c r="B15" s="30" t="s">
        <v>10</v>
      </c>
      <c r="C15" s="31" t="s">
        <v>38</v>
      </c>
    </row>
    <row r="16" spans="1:3" ht="19.5">
      <c r="A16" s="27" t="s">
        <v>24</v>
      </c>
      <c r="B16" s="19" t="s">
        <v>31</v>
      </c>
      <c r="C16" s="28" t="s">
        <v>48</v>
      </c>
    </row>
    <row r="17" spans="1:3" ht="19.5">
      <c r="A17" s="29" t="s">
        <v>21</v>
      </c>
      <c r="B17" s="30" t="s">
        <v>11</v>
      </c>
      <c r="C17" s="31" t="s">
        <v>39</v>
      </c>
    </row>
    <row r="18" spans="1:3" ht="19.5">
      <c r="A18" s="27" t="s">
        <v>22</v>
      </c>
      <c r="B18" s="19" t="s">
        <v>14</v>
      </c>
      <c r="C18" s="28" t="s">
        <v>50</v>
      </c>
    </row>
    <row r="19" spans="1:3" ht="19.5">
      <c r="A19" s="29" t="s">
        <v>23</v>
      </c>
      <c r="B19" s="30" t="s">
        <v>18</v>
      </c>
      <c r="C19" s="31" t="s">
        <v>49</v>
      </c>
    </row>
    <row r="20" spans="1:3" ht="19.5">
      <c r="A20" s="18"/>
      <c r="B20" s="20"/>
    </row>
    <row r="21" spans="1:3" ht="19.5">
      <c r="A21" s="36" t="s">
        <v>69</v>
      </c>
      <c r="B21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23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0" width="11.42578125" style="1" hidden="1" customWidth="1"/>
    <col min="31" max="33" width="11.42578125" style="1" customWidth="1"/>
    <col min="34" max="16384" width="11.42578125" style="1"/>
  </cols>
  <sheetData>
    <row r="1" spans="1:30" ht="23.25">
      <c r="A1" s="62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</row>
    <row r="2" spans="1:30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30" ht="17.25" thickBot="1"/>
    <row r="4" spans="1:30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</row>
    <row r="5" spans="1:30" ht="17.25" thickBot="1">
      <c r="U5" s="76" t="s">
        <v>64</v>
      </c>
      <c r="V5" s="77"/>
    </row>
    <row r="6" spans="1:30" ht="20.25" thickBot="1">
      <c r="A6" s="71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</row>
    <row r="7" spans="1:30" ht="17.25" thickBot="1">
      <c r="E7" s="74">
        <v>44276</v>
      </c>
      <c r="F7" s="75"/>
      <c r="G7" s="74" t="s">
        <v>209</v>
      </c>
      <c r="H7" s="75"/>
      <c r="I7" s="74" t="s">
        <v>336</v>
      </c>
      <c r="J7" s="75"/>
      <c r="K7" s="74" t="s">
        <v>427</v>
      </c>
      <c r="L7" s="75"/>
      <c r="M7" s="74" t="s">
        <v>520</v>
      </c>
      <c r="N7" s="75"/>
      <c r="O7" s="74">
        <v>44499</v>
      </c>
      <c r="P7" s="75"/>
      <c r="Q7" s="74">
        <v>44654</v>
      </c>
      <c r="R7" s="75"/>
      <c r="S7" s="74"/>
      <c r="T7" s="75"/>
      <c r="U7" s="74"/>
      <c r="V7" s="75"/>
      <c r="W7" s="74"/>
      <c r="X7" s="75"/>
    </row>
    <row r="8" spans="1:30" ht="16.5" customHeight="1" thickBot="1">
      <c r="A8" s="56" t="s">
        <v>0</v>
      </c>
      <c r="B8" s="56" t="s">
        <v>1</v>
      </c>
      <c r="C8" s="56" t="s">
        <v>7</v>
      </c>
      <c r="D8" s="41" t="s">
        <v>8</v>
      </c>
      <c r="E8" s="58" t="s">
        <v>87</v>
      </c>
      <c r="F8" s="59"/>
      <c r="G8" s="58" t="s">
        <v>210</v>
      </c>
      <c r="H8" s="59"/>
      <c r="I8" s="58" t="s">
        <v>337</v>
      </c>
      <c r="J8" s="59"/>
      <c r="K8" s="58" t="s">
        <v>428</v>
      </c>
      <c r="L8" s="59"/>
      <c r="M8" s="58" t="s">
        <v>521</v>
      </c>
      <c r="N8" s="59"/>
      <c r="O8" s="58" t="s">
        <v>554</v>
      </c>
      <c r="P8" s="59"/>
      <c r="Q8" s="58" t="s">
        <v>599</v>
      </c>
      <c r="R8" s="59"/>
      <c r="S8" s="58"/>
      <c r="T8" s="59"/>
      <c r="U8" s="58"/>
      <c r="V8" s="59"/>
      <c r="W8" s="58"/>
      <c r="X8" s="59"/>
    </row>
    <row r="9" spans="1:30" ht="17.25" thickBot="1">
      <c r="A9" s="57"/>
      <c r="B9" s="57"/>
      <c r="C9" s="57"/>
      <c r="D9" s="42" t="s">
        <v>9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Z9" s="56" t="s">
        <v>0</v>
      </c>
    </row>
    <row r="10" spans="1:30" ht="17.25" thickBot="1">
      <c r="A10" s="54" t="s">
        <v>72</v>
      </c>
      <c r="B10" s="55"/>
      <c r="C10" s="4"/>
      <c r="D10" s="5"/>
      <c r="E10" s="23" t="s">
        <v>62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62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57"/>
    </row>
    <row r="11" spans="1:30" ht="16.5" customHeight="1">
      <c r="A11" s="7">
        <f>Z11</f>
        <v>1</v>
      </c>
      <c r="B11" s="45" t="s">
        <v>114</v>
      </c>
      <c r="C11" s="9" t="s">
        <v>79</v>
      </c>
      <c r="D11" s="44">
        <v>34117</v>
      </c>
      <c r="E11" s="10">
        <v>75</v>
      </c>
      <c r="F11" s="11">
        <v>15.67</v>
      </c>
      <c r="G11" s="10">
        <v>71</v>
      </c>
      <c r="H11" s="11">
        <v>100</v>
      </c>
      <c r="I11" s="10">
        <v>84</v>
      </c>
      <c r="J11" s="53"/>
      <c r="K11" s="10">
        <v>73</v>
      </c>
      <c r="L11" s="11">
        <v>40</v>
      </c>
      <c r="M11" s="10">
        <v>72</v>
      </c>
      <c r="N11" s="11">
        <v>85</v>
      </c>
      <c r="O11" s="10">
        <v>71</v>
      </c>
      <c r="P11" s="11">
        <v>100</v>
      </c>
      <c r="Q11" s="10">
        <v>80</v>
      </c>
      <c r="R11" s="11">
        <v>1.5</v>
      </c>
      <c r="S11" s="10"/>
      <c r="T11" s="11"/>
      <c r="U11" s="10"/>
      <c r="V11" s="11"/>
      <c r="W11" s="10"/>
      <c r="X11" s="11"/>
      <c r="Y11" s="12">
        <f t="shared" ref="Y11:Y74" si="0">SUM(F11,H11+J11+L11+N11+R11+P11+T11+V11+X11)</f>
        <v>342.17</v>
      </c>
      <c r="Z11" s="7">
        <v>1</v>
      </c>
      <c r="AC11" s="43"/>
      <c r="AD11" s="6">
        <v>0.3</v>
      </c>
    </row>
    <row r="12" spans="1:30" ht="16.5" customHeight="1">
      <c r="A12" s="7">
        <f t="shared" ref="A12:A75" si="1">Z12</f>
        <v>2</v>
      </c>
      <c r="B12" s="45" t="s">
        <v>70</v>
      </c>
      <c r="C12" s="9" t="s">
        <v>18</v>
      </c>
      <c r="D12" s="44">
        <v>25144</v>
      </c>
      <c r="E12" s="10">
        <v>73</v>
      </c>
      <c r="F12" s="11">
        <v>53.33</v>
      </c>
      <c r="G12" s="10">
        <v>79</v>
      </c>
      <c r="H12" s="53"/>
      <c r="I12" s="10">
        <v>77</v>
      </c>
      <c r="J12" s="11">
        <v>4.5999999999999996</v>
      </c>
      <c r="K12" s="10">
        <v>70</v>
      </c>
      <c r="L12" s="11">
        <v>100</v>
      </c>
      <c r="M12" s="10">
        <v>76</v>
      </c>
      <c r="N12" s="11">
        <v>15.67</v>
      </c>
      <c r="O12" s="10">
        <v>74</v>
      </c>
      <c r="P12" s="11">
        <v>50</v>
      </c>
      <c r="Q12" s="10">
        <v>77</v>
      </c>
      <c r="R12" s="11">
        <v>8</v>
      </c>
      <c r="S12" s="10"/>
      <c r="T12" s="11"/>
      <c r="U12" s="10"/>
      <c r="V12" s="11"/>
      <c r="W12" s="10"/>
      <c r="X12" s="11"/>
      <c r="Y12" s="12">
        <f t="shared" si="0"/>
        <v>231.59999999999997</v>
      </c>
      <c r="Z12" s="7">
        <v>2</v>
      </c>
      <c r="AC12" s="11">
        <v>100</v>
      </c>
      <c r="AD12" s="11">
        <v>130</v>
      </c>
    </row>
    <row r="13" spans="1:30" ht="16.5" customHeight="1">
      <c r="A13" s="7">
        <f t="shared" si="1"/>
        <v>3</v>
      </c>
      <c r="B13" s="45" t="s">
        <v>76</v>
      </c>
      <c r="C13" s="9" t="s">
        <v>10</v>
      </c>
      <c r="D13" s="44">
        <v>32333</v>
      </c>
      <c r="E13" s="10">
        <v>79</v>
      </c>
      <c r="F13" s="11">
        <v>0.5</v>
      </c>
      <c r="G13" s="10">
        <v>72</v>
      </c>
      <c r="H13" s="11">
        <v>60</v>
      </c>
      <c r="I13" s="10">
        <v>74</v>
      </c>
      <c r="J13" s="11">
        <v>21.67</v>
      </c>
      <c r="K13" s="10"/>
      <c r="L13" s="11"/>
      <c r="M13" s="10">
        <v>72</v>
      </c>
      <c r="N13" s="11">
        <v>85</v>
      </c>
      <c r="O13" s="10"/>
      <c r="P13" s="11"/>
      <c r="Q13" s="10">
        <v>75</v>
      </c>
      <c r="R13" s="11">
        <v>25</v>
      </c>
      <c r="S13" s="10"/>
      <c r="T13" s="11"/>
      <c r="U13" s="10"/>
      <c r="V13" s="11"/>
      <c r="W13" s="10"/>
      <c r="X13" s="11"/>
      <c r="Y13" s="12">
        <f t="shared" si="0"/>
        <v>192.17000000000002</v>
      </c>
      <c r="Z13" s="7">
        <v>3</v>
      </c>
      <c r="AC13" s="11">
        <v>70</v>
      </c>
      <c r="AD13" s="11">
        <v>91</v>
      </c>
    </row>
    <row r="14" spans="1:30" ht="16.5" customHeight="1">
      <c r="A14" s="7">
        <f t="shared" si="1"/>
        <v>4</v>
      </c>
      <c r="B14" s="45" t="s">
        <v>109</v>
      </c>
      <c r="C14" s="9" t="s">
        <v>90</v>
      </c>
      <c r="D14" s="44">
        <v>30469</v>
      </c>
      <c r="E14" s="10">
        <v>70</v>
      </c>
      <c r="F14" s="11">
        <v>100</v>
      </c>
      <c r="G14" s="10">
        <v>84</v>
      </c>
      <c r="H14" s="11">
        <v>0.5</v>
      </c>
      <c r="I14" s="10">
        <v>77</v>
      </c>
      <c r="J14" s="11">
        <v>4.5999999999999996</v>
      </c>
      <c r="K14" s="10">
        <v>80</v>
      </c>
      <c r="L14" s="11">
        <v>0.5</v>
      </c>
      <c r="M14" s="10">
        <v>78</v>
      </c>
      <c r="N14" s="11">
        <v>8</v>
      </c>
      <c r="O14" s="10"/>
      <c r="P14" s="11"/>
      <c r="Q14" s="10">
        <v>73</v>
      </c>
      <c r="R14" s="11">
        <v>60</v>
      </c>
      <c r="S14" s="10"/>
      <c r="T14" s="11"/>
      <c r="U14" s="10"/>
      <c r="V14" s="11"/>
      <c r="W14" s="10"/>
      <c r="X14" s="11"/>
      <c r="Y14" s="12">
        <f t="shared" si="0"/>
        <v>173.6</v>
      </c>
      <c r="Z14" s="7">
        <v>4</v>
      </c>
      <c r="AC14" s="11">
        <v>50</v>
      </c>
      <c r="AD14" s="11">
        <v>65</v>
      </c>
    </row>
    <row r="15" spans="1:30" ht="16.5" customHeight="1">
      <c r="A15" s="7">
        <f t="shared" si="1"/>
        <v>5</v>
      </c>
      <c r="B15" s="45" t="s">
        <v>132</v>
      </c>
      <c r="C15" s="9" t="s">
        <v>11</v>
      </c>
      <c r="D15" s="44">
        <v>25939</v>
      </c>
      <c r="E15" s="10">
        <v>73</v>
      </c>
      <c r="F15" s="11">
        <v>53.33</v>
      </c>
      <c r="G15" s="10">
        <v>72</v>
      </c>
      <c r="H15" s="11">
        <v>60</v>
      </c>
      <c r="I15" s="10">
        <v>79</v>
      </c>
      <c r="J15" s="53"/>
      <c r="K15" s="10">
        <v>77</v>
      </c>
      <c r="L15" s="11">
        <v>1</v>
      </c>
      <c r="M15" s="10">
        <v>82</v>
      </c>
      <c r="N15" s="11">
        <v>0.5</v>
      </c>
      <c r="O15" s="10">
        <v>76</v>
      </c>
      <c r="P15" s="11">
        <v>7</v>
      </c>
      <c r="Q15" s="10">
        <v>75</v>
      </c>
      <c r="R15" s="11">
        <v>25</v>
      </c>
      <c r="S15" s="10"/>
      <c r="T15" s="11"/>
      <c r="U15" s="10"/>
      <c r="V15" s="11"/>
      <c r="W15" s="10"/>
      <c r="X15" s="11"/>
      <c r="Y15" s="12">
        <f t="shared" si="0"/>
        <v>146.82999999999998</v>
      </c>
      <c r="Z15" s="7">
        <v>5</v>
      </c>
      <c r="AC15" s="11">
        <v>40</v>
      </c>
      <c r="AD15" s="11">
        <v>52</v>
      </c>
    </row>
    <row r="16" spans="1:30" ht="16.5" customHeight="1">
      <c r="A16" s="7">
        <f t="shared" si="1"/>
        <v>6</v>
      </c>
      <c r="B16" s="45" t="s">
        <v>341</v>
      </c>
      <c r="C16" s="9" t="s">
        <v>10</v>
      </c>
      <c r="D16" s="44">
        <v>29431</v>
      </c>
      <c r="E16" s="10"/>
      <c r="F16" s="11"/>
      <c r="G16" s="10"/>
      <c r="H16" s="11"/>
      <c r="I16" s="10">
        <v>74</v>
      </c>
      <c r="J16" s="11">
        <v>21.67</v>
      </c>
      <c r="K16" s="10"/>
      <c r="L16" s="11"/>
      <c r="M16" s="10"/>
      <c r="N16" s="11"/>
      <c r="O16" s="10"/>
      <c r="P16" s="11"/>
      <c r="Q16" s="10">
        <v>72</v>
      </c>
      <c r="R16" s="11">
        <v>100</v>
      </c>
      <c r="S16" s="10"/>
      <c r="T16" s="11"/>
      <c r="U16" s="10"/>
      <c r="V16" s="11"/>
      <c r="W16" s="10"/>
      <c r="X16" s="11"/>
      <c r="Y16" s="12">
        <f t="shared" si="0"/>
        <v>121.67</v>
      </c>
      <c r="Z16" s="7">
        <v>6</v>
      </c>
      <c r="AC16" s="11">
        <v>30</v>
      </c>
      <c r="AD16" s="11">
        <v>39</v>
      </c>
    </row>
    <row r="17" spans="1:34" ht="16.5" customHeight="1">
      <c r="A17" s="7">
        <f t="shared" si="1"/>
        <v>7</v>
      </c>
      <c r="B17" s="45" t="s">
        <v>74</v>
      </c>
      <c r="C17" s="9" t="s">
        <v>15</v>
      </c>
      <c r="D17" s="44">
        <v>26222</v>
      </c>
      <c r="E17" s="10">
        <v>76</v>
      </c>
      <c r="F17" s="11">
        <v>9</v>
      </c>
      <c r="G17" s="10"/>
      <c r="H17" s="11"/>
      <c r="I17" s="10">
        <v>77</v>
      </c>
      <c r="J17" s="11">
        <v>4.5999999999999996</v>
      </c>
      <c r="K17" s="10">
        <v>77</v>
      </c>
      <c r="L17" s="11">
        <v>1</v>
      </c>
      <c r="M17" s="10">
        <v>75</v>
      </c>
      <c r="N17" s="11">
        <v>35</v>
      </c>
      <c r="O17" s="10">
        <v>75</v>
      </c>
      <c r="P17" s="11">
        <v>26.25</v>
      </c>
      <c r="Q17" s="10">
        <v>74</v>
      </c>
      <c r="R17" s="11">
        <v>40</v>
      </c>
      <c r="S17" s="10"/>
      <c r="T17" s="11"/>
      <c r="U17" s="10"/>
      <c r="V17" s="11"/>
      <c r="W17" s="10"/>
      <c r="X17" s="11"/>
      <c r="Y17" s="12">
        <f t="shared" si="0"/>
        <v>115.85</v>
      </c>
      <c r="Z17" s="7">
        <v>7</v>
      </c>
      <c r="AC17" s="11">
        <v>20</v>
      </c>
      <c r="AD17" s="11">
        <v>26</v>
      </c>
      <c r="AH17" s="43"/>
    </row>
    <row r="18" spans="1:34" ht="16.5" customHeight="1">
      <c r="A18" s="7">
        <f t="shared" si="1"/>
        <v>8</v>
      </c>
      <c r="B18" s="45" t="s">
        <v>340</v>
      </c>
      <c r="C18" s="9" t="s">
        <v>12</v>
      </c>
      <c r="D18" s="44">
        <v>26701</v>
      </c>
      <c r="E18" s="10"/>
      <c r="F18" s="11"/>
      <c r="G18" s="10"/>
      <c r="H18" s="11"/>
      <c r="I18" s="10">
        <v>73</v>
      </c>
      <c r="J18" s="11">
        <v>40</v>
      </c>
      <c r="K18" s="10">
        <v>71</v>
      </c>
      <c r="L18" s="11">
        <v>70</v>
      </c>
      <c r="M18" s="10">
        <v>79</v>
      </c>
      <c r="N18" s="11">
        <v>3.5</v>
      </c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 t="shared" si="0"/>
        <v>113.5</v>
      </c>
      <c r="Z18" s="7">
        <v>8</v>
      </c>
      <c r="AC18" s="11">
        <v>15</v>
      </c>
      <c r="AD18" s="11">
        <v>19.5</v>
      </c>
    </row>
    <row r="19" spans="1:34" ht="16.5" customHeight="1">
      <c r="A19" s="7">
        <f t="shared" si="1"/>
        <v>9</v>
      </c>
      <c r="B19" s="45" t="s">
        <v>338</v>
      </c>
      <c r="C19" s="9" t="s">
        <v>14</v>
      </c>
      <c r="D19" s="44">
        <v>33562</v>
      </c>
      <c r="E19" s="10"/>
      <c r="F19" s="11"/>
      <c r="G19" s="10"/>
      <c r="H19" s="11"/>
      <c r="I19" s="10">
        <v>71</v>
      </c>
      <c r="J19" s="11">
        <v>100</v>
      </c>
      <c r="K19" s="10">
        <v>77</v>
      </c>
      <c r="L19" s="11">
        <v>1</v>
      </c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 t="shared" si="0"/>
        <v>101</v>
      </c>
      <c r="Z19" s="7">
        <v>9</v>
      </c>
      <c r="AC19" s="11">
        <v>12</v>
      </c>
      <c r="AD19" s="11">
        <v>15.6</v>
      </c>
    </row>
    <row r="20" spans="1:34" ht="16.5" customHeight="1">
      <c r="A20" s="7">
        <f t="shared" si="1"/>
        <v>10</v>
      </c>
      <c r="B20" s="45" t="s">
        <v>212</v>
      </c>
      <c r="C20" s="9" t="s">
        <v>90</v>
      </c>
      <c r="D20" s="44">
        <v>33329</v>
      </c>
      <c r="E20" s="10"/>
      <c r="F20" s="11"/>
      <c r="G20" s="10">
        <v>76</v>
      </c>
      <c r="H20" s="11">
        <v>15</v>
      </c>
      <c r="I20" s="10"/>
      <c r="J20" s="11"/>
      <c r="K20" s="10"/>
      <c r="L20" s="11"/>
      <c r="M20" s="10"/>
      <c r="N20" s="11"/>
      <c r="O20" s="10">
        <v>72</v>
      </c>
      <c r="P20" s="11">
        <v>70</v>
      </c>
      <c r="Q20" s="10">
        <v>78</v>
      </c>
      <c r="R20" s="11">
        <v>3</v>
      </c>
      <c r="S20" s="10"/>
      <c r="T20" s="11"/>
      <c r="U20" s="10"/>
      <c r="V20" s="11"/>
      <c r="W20" s="10"/>
      <c r="X20" s="11"/>
      <c r="Y20" s="12">
        <f t="shared" si="0"/>
        <v>88</v>
      </c>
      <c r="Z20" s="7">
        <v>10</v>
      </c>
      <c r="AC20" s="11">
        <v>10</v>
      </c>
      <c r="AD20" s="11">
        <v>13</v>
      </c>
    </row>
    <row r="21" spans="1:34" ht="16.5" customHeight="1">
      <c r="A21" s="7">
        <f t="shared" si="1"/>
        <v>11</v>
      </c>
      <c r="B21" s="45" t="s">
        <v>136</v>
      </c>
      <c r="C21" s="9" t="s">
        <v>11</v>
      </c>
      <c r="D21" s="44">
        <v>28240</v>
      </c>
      <c r="E21" s="10">
        <v>78</v>
      </c>
      <c r="F21" s="11">
        <v>1.4</v>
      </c>
      <c r="G21" s="10">
        <v>74</v>
      </c>
      <c r="H21" s="11">
        <v>30</v>
      </c>
      <c r="I21" s="10">
        <v>76</v>
      </c>
      <c r="J21" s="11">
        <v>11</v>
      </c>
      <c r="K21" s="10">
        <v>82</v>
      </c>
      <c r="L21" s="53"/>
      <c r="M21" s="10">
        <v>82</v>
      </c>
      <c r="N21" s="11">
        <v>0.5</v>
      </c>
      <c r="O21" s="10">
        <v>75</v>
      </c>
      <c r="P21" s="11">
        <v>26.25</v>
      </c>
      <c r="Q21" s="10">
        <v>76</v>
      </c>
      <c r="R21" s="11">
        <v>15</v>
      </c>
      <c r="S21" s="10"/>
      <c r="T21" s="11"/>
      <c r="U21" s="10"/>
      <c r="V21" s="11"/>
      <c r="W21" s="10"/>
      <c r="X21" s="11"/>
      <c r="Y21" s="12">
        <f t="shared" si="0"/>
        <v>84.15</v>
      </c>
      <c r="Z21" s="7">
        <v>11</v>
      </c>
      <c r="AC21" s="11">
        <v>8</v>
      </c>
      <c r="AD21" s="11">
        <v>10.4</v>
      </c>
    </row>
    <row r="22" spans="1:34" ht="16.5" customHeight="1">
      <c r="A22" s="7">
        <f t="shared" si="1"/>
        <v>12</v>
      </c>
      <c r="B22" s="45" t="s">
        <v>214</v>
      </c>
      <c r="C22" s="9" t="s">
        <v>11</v>
      </c>
      <c r="D22" s="44">
        <v>27313</v>
      </c>
      <c r="E22" s="10"/>
      <c r="F22" s="11"/>
      <c r="G22" s="10">
        <v>77</v>
      </c>
      <c r="H22" s="11">
        <v>8</v>
      </c>
      <c r="I22" s="10">
        <v>74</v>
      </c>
      <c r="J22" s="11">
        <v>21.67</v>
      </c>
      <c r="K22" s="10">
        <v>75</v>
      </c>
      <c r="L22" s="11">
        <v>9.17</v>
      </c>
      <c r="M22" s="10">
        <v>75</v>
      </c>
      <c r="N22" s="11">
        <v>35</v>
      </c>
      <c r="O22" s="10">
        <v>76</v>
      </c>
      <c r="P22" s="11">
        <v>7</v>
      </c>
      <c r="Q22" s="10"/>
      <c r="R22" s="11"/>
      <c r="S22" s="10"/>
      <c r="T22" s="11"/>
      <c r="U22" s="10"/>
      <c r="V22" s="11"/>
      <c r="W22" s="10"/>
      <c r="X22" s="11"/>
      <c r="Y22" s="12">
        <f t="shared" si="0"/>
        <v>80.84</v>
      </c>
      <c r="Z22" s="7">
        <v>12</v>
      </c>
      <c r="AC22" s="11">
        <v>6</v>
      </c>
      <c r="AD22" s="11">
        <v>7.8</v>
      </c>
    </row>
    <row r="23" spans="1:34" ht="16.5" customHeight="1">
      <c r="A23" s="7">
        <f t="shared" si="1"/>
        <v>13</v>
      </c>
      <c r="B23" s="45" t="s">
        <v>98</v>
      </c>
      <c r="C23" s="9" t="s">
        <v>13</v>
      </c>
      <c r="D23" s="44">
        <v>27448</v>
      </c>
      <c r="E23" s="10">
        <v>74</v>
      </c>
      <c r="F23" s="11">
        <v>30</v>
      </c>
      <c r="G23" s="10"/>
      <c r="H23" s="11"/>
      <c r="I23" s="10"/>
      <c r="J23" s="11"/>
      <c r="K23" s="10">
        <v>73</v>
      </c>
      <c r="L23" s="11">
        <v>40</v>
      </c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 t="shared" si="0"/>
        <v>70</v>
      </c>
      <c r="Z23" s="7">
        <v>13</v>
      </c>
      <c r="AC23" s="11">
        <v>4</v>
      </c>
      <c r="AD23" s="11">
        <v>5.2</v>
      </c>
    </row>
    <row r="24" spans="1:34" ht="16.5" customHeight="1">
      <c r="A24" s="7">
        <f t="shared" si="1"/>
        <v>14</v>
      </c>
      <c r="B24" s="45" t="s">
        <v>339</v>
      </c>
      <c r="C24" s="9" t="s">
        <v>15</v>
      </c>
      <c r="D24" s="44">
        <v>27263</v>
      </c>
      <c r="E24" s="10"/>
      <c r="F24" s="11"/>
      <c r="G24" s="10"/>
      <c r="H24" s="11"/>
      <c r="I24" s="10">
        <v>72</v>
      </c>
      <c r="J24" s="11">
        <v>60</v>
      </c>
      <c r="K24" s="10">
        <v>75</v>
      </c>
      <c r="L24" s="11">
        <v>9.17</v>
      </c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 t="shared" si="0"/>
        <v>69.17</v>
      </c>
      <c r="Z24" s="7">
        <v>14</v>
      </c>
      <c r="AC24" s="11">
        <v>3</v>
      </c>
      <c r="AD24" s="11">
        <v>3.9</v>
      </c>
    </row>
    <row r="25" spans="1:34" ht="16.5" customHeight="1">
      <c r="A25" s="7">
        <f t="shared" si="1"/>
        <v>15</v>
      </c>
      <c r="B25" s="45" t="s">
        <v>139</v>
      </c>
      <c r="C25" s="9" t="s">
        <v>14</v>
      </c>
      <c r="D25" s="44">
        <v>24765</v>
      </c>
      <c r="E25" s="10">
        <v>80</v>
      </c>
      <c r="F25" s="53"/>
      <c r="G25" s="10">
        <v>87</v>
      </c>
      <c r="H25" s="11">
        <v>0.5</v>
      </c>
      <c r="I25" s="10">
        <v>72</v>
      </c>
      <c r="J25" s="14">
        <v>60</v>
      </c>
      <c r="K25" s="10">
        <v>89</v>
      </c>
      <c r="L25" s="14">
        <v>0.5</v>
      </c>
      <c r="M25" s="10">
        <v>81</v>
      </c>
      <c r="N25" s="14">
        <v>0.5</v>
      </c>
      <c r="O25" s="10">
        <v>76</v>
      </c>
      <c r="P25" s="14">
        <v>7</v>
      </c>
      <c r="Q25" s="10">
        <v>85</v>
      </c>
      <c r="R25" s="14">
        <v>0.5</v>
      </c>
      <c r="S25" s="10"/>
      <c r="T25" s="11"/>
      <c r="U25" s="10"/>
      <c r="V25" s="11"/>
      <c r="W25" s="10"/>
      <c r="X25" s="11"/>
      <c r="Y25" s="12">
        <f t="shared" si="0"/>
        <v>69</v>
      </c>
      <c r="Z25" s="7">
        <v>15</v>
      </c>
      <c r="AC25" s="11">
        <v>2</v>
      </c>
      <c r="AD25" s="11">
        <v>2.6</v>
      </c>
    </row>
    <row r="26" spans="1:34" ht="16.5" customHeight="1">
      <c r="A26" s="7">
        <f t="shared" si="1"/>
        <v>16</v>
      </c>
      <c r="B26" s="45" t="s">
        <v>215</v>
      </c>
      <c r="C26" s="9" t="s">
        <v>11</v>
      </c>
      <c r="D26" s="44">
        <v>26007</v>
      </c>
      <c r="E26" s="10"/>
      <c r="F26" s="11"/>
      <c r="G26" s="10">
        <v>77</v>
      </c>
      <c r="H26" s="11">
        <v>8</v>
      </c>
      <c r="I26" s="10">
        <v>80</v>
      </c>
      <c r="J26" s="14">
        <v>0.5</v>
      </c>
      <c r="K26" s="10">
        <v>81</v>
      </c>
      <c r="L26" s="11">
        <v>0.5</v>
      </c>
      <c r="M26" s="10">
        <v>73</v>
      </c>
      <c r="N26" s="11">
        <v>50</v>
      </c>
      <c r="O26" s="10"/>
      <c r="P26" s="11"/>
      <c r="Q26" s="10">
        <v>77</v>
      </c>
      <c r="R26" s="11">
        <v>8</v>
      </c>
      <c r="S26" s="10"/>
      <c r="T26" s="11"/>
      <c r="U26" s="10"/>
      <c r="V26" s="11"/>
      <c r="W26" s="10"/>
      <c r="X26" s="11"/>
      <c r="Y26" s="12">
        <f t="shared" si="0"/>
        <v>67</v>
      </c>
      <c r="Z26" s="7">
        <v>16</v>
      </c>
      <c r="AC26" s="14">
        <v>1</v>
      </c>
      <c r="AD26" s="11">
        <v>1.3</v>
      </c>
    </row>
    <row r="27" spans="1:34" ht="16.5" customHeight="1">
      <c r="A27" s="7">
        <f t="shared" si="1"/>
        <v>17</v>
      </c>
      <c r="B27" s="45" t="s">
        <v>113</v>
      </c>
      <c r="C27" s="9" t="s">
        <v>14</v>
      </c>
      <c r="D27" s="44">
        <v>33552</v>
      </c>
      <c r="E27" s="10">
        <v>77</v>
      </c>
      <c r="F27" s="11">
        <v>6</v>
      </c>
      <c r="G27" s="10">
        <v>73</v>
      </c>
      <c r="H27" s="11">
        <v>40</v>
      </c>
      <c r="I27" s="10">
        <v>79</v>
      </c>
      <c r="J27" s="14">
        <v>0.5</v>
      </c>
      <c r="K27" s="10">
        <v>81</v>
      </c>
      <c r="L27" s="11">
        <v>0.5</v>
      </c>
      <c r="M27" s="10">
        <v>76</v>
      </c>
      <c r="N27" s="11">
        <v>15.67</v>
      </c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 t="shared" si="0"/>
        <v>62.67</v>
      </c>
      <c r="Z27" s="7">
        <v>17</v>
      </c>
      <c r="AC27" s="13">
        <f>SUM(AC12:AC26)</f>
        <v>371</v>
      </c>
      <c r="AD27" s="13">
        <f>SUM(AD12:AD26)</f>
        <v>482.3</v>
      </c>
    </row>
    <row r="28" spans="1:34" ht="16.5" customHeight="1">
      <c r="A28" s="7">
        <f t="shared" si="1"/>
        <v>18</v>
      </c>
      <c r="B28" s="45" t="s">
        <v>219</v>
      </c>
      <c r="C28" s="9" t="s">
        <v>11</v>
      </c>
      <c r="D28" s="44">
        <v>27505</v>
      </c>
      <c r="E28" s="10"/>
      <c r="F28" s="11"/>
      <c r="G28" s="10">
        <v>80</v>
      </c>
      <c r="H28" s="11">
        <v>0.5</v>
      </c>
      <c r="I28" s="10"/>
      <c r="J28" s="11"/>
      <c r="K28" s="10"/>
      <c r="L28" s="11"/>
      <c r="M28" s="10"/>
      <c r="N28" s="11"/>
      <c r="O28" s="10"/>
      <c r="P28" s="11"/>
      <c r="Q28" s="10">
        <v>73</v>
      </c>
      <c r="R28" s="11">
        <v>60</v>
      </c>
      <c r="S28" s="10"/>
      <c r="T28" s="11"/>
      <c r="U28" s="10"/>
      <c r="V28" s="11"/>
      <c r="W28" s="10"/>
      <c r="X28" s="11"/>
      <c r="Y28" s="12">
        <f t="shared" si="0"/>
        <v>60.5</v>
      </c>
      <c r="Z28" s="7">
        <v>18</v>
      </c>
    </row>
    <row r="29" spans="1:34" ht="16.5" customHeight="1">
      <c r="A29" s="7">
        <f t="shared" si="1"/>
        <v>19</v>
      </c>
      <c r="B29" s="45" t="s">
        <v>83</v>
      </c>
      <c r="C29" s="9" t="s">
        <v>63</v>
      </c>
      <c r="D29" s="44">
        <v>18709</v>
      </c>
      <c r="E29" s="10">
        <v>73</v>
      </c>
      <c r="F29" s="11">
        <v>53.33</v>
      </c>
      <c r="G29" s="10">
        <v>79</v>
      </c>
      <c r="H29" s="11">
        <v>0.5</v>
      </c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 t="shared" si="0"/>
        <v>53.83</v>
      </c>
      <c r="Z29" s="7">
        <v>19</v>
      </c>
    </row>
    <row r="30" spans="1:34" ht="16.5" customHeight="1">
      <c r="A30" s="7">
        <f t="shared" si="1"/>
        <v>20</v>
      </c>
      <c r="B30" s="45" t="s">
        <v>135</v>
      </c>
      <c r="C30" s="9" t="s">
        <v>65</v>
      </c>
      <c r="D30" s="44">
        <v>28353</v>
      </c>
      <c r="E30" s="10">
        <v>78</v>
      </c>
      <c r="F30" s="11">
        <v>1.4</v>
      </c>
      <c r="G30" s="10">
        <v>79</v>
      </c>
      <c r="H30" s="11">
        <v>0.5</v>
      </c>
      <c r="I30" s="10"/>
      <c r="J30" s="11"/>
      <c r="K30" s="10">
        <v>73</v>
      </c>
      <c r="L30" s="11">
        <v>40</v>
      </c>
      <c r="M30" s="10">
        <v>83</v>
      </c>
      <c r="N30" s="11">
        <v>0.5</v>
      </c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 t="shared" si="0"/>
        <v>42.4</v>
      </c>
      <c r="Z30" s="7">
        <v>20</v>
      </c>
    </row>
    <row r="31" spans="1:34" ht="16.5" customHeight="1">
      <c r="A31" s="7">
        <f t="shared" si="1"/>
        <v>21</v>
      </c>
      <c r="B31" s="45" t="s">
        <v>88</v>
      </c>
      <c r="C31" s="9" t="s">
        <v>15</v>
      </c>
      <c r="D31" s="44">
        <v>30234</v>
      </c>
      <c r="E31" s="10">
        <v>75</v>
      </c>
      <c r="F31" s="11">
        <v>15.67</v>
      </c>
      <c r="G31" s="10">
        <v>77</v>
      </c>
      <c r="H31" s="11">
        <v>8</v>
      </c>
      <c r="I31" s="10">
        <v>82</v>
      </c>
      <c r="J31" s="11">
        <v>0.5</v>
      </c>
      <c r="K31" s="10"/>
      <c r="L31" s="11"/>
      <c r="M31" s="10"/>
      <c r="N31" s="11"/>
      <c r="O31" s="10"/>
      <c r="P31" s="11"/>
      <c r="Q31" s="10">
        <v>77</v>
      </c>
      <c r="R31" s="11">
        <v>8</v>
      </c>
      <c r="S31" s="10"/>
      <c r="T31" s="11"/>
      <c r="U31" s="10"/>
      <c r="V31" s="11"/>
      <c r="W31" s="10"/>
      <c r="X31" s="11"/>
      <c r="Y31" s="12">
        <f t="shared" si="0"/>
        <v>32.17</v>
      </c>
      <c r="Z31" s="7">
        <v>21</v>
      </c>
    </row>
    <row r="32" spans="1:34" ht="16.5" customHeight="1">
      <c r="A32" s="7">
        <f t="shared" si="1"/>
        <v>22</v>
      </c>
      <c r="B32" s="45" t="s">
        <v>556</v>
      </c>
      <c r="C32" s="9" t="s">
        <v>15</v>
      </c>
      <c r="D32" s="44">
        <v>30881</v>
      </c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>
        <v>75</v>
      </c>
      <c r="P32" s="11">
        <v>26.25</v>
      </c>
      <c r="Q32" s="10">
        <v>81</v>
      </c>
      <c r="R32" s="11">
        <v>0.5</v>
      </c>
      <c r="S32" s="10"/>
      <c r="T32" s="11"/>
      <c r="U32" s="10"/>
      <c r="V32" s="11"/>
      <c r="W32" s="10"/>
      <c r="X32" s="11"/>
      <c r="Y32" s="12">
        <f t="shared" si="0"/>
        <v>26.75</v>
      </c>
      <c r="Z32" s="7">
        <v>22</v>
      </c>
    </row>
    <row r="33" spans="1:26" ht="16.5" customHeight="1">
      <c r="A33" s="7">
        <f t="shared" si="1"/>
        <v>23</v>
      </c>
      <c r="B33" s="45" t="s">
        <v>555</v>
      </c>
      <c r="C33" s="9" t="s">
        <v>90</v>
      </c>
      <c r="D33" s="44">
        <v>31086</v>
      </c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>
        <v>75</v>
      </c>
      <c r="P33" s="11">
        <v>26.25</v>
      </c>
      <c r="Q33" s="10"/>
      <c r="R33" s="11"/>
      <c r="S33" s="10"/>
      <c r="T33" s="11"/>
      <c r="U33" s="10"/>
      <c r="V33" s="11"/>
      <c r="W33" s="10"/>
      <c r="X33" s="11"/>
      <c r="Y33" s="12">
        <f t="shared" si="0"/>
        <v>26.25</v>
      </c>
      <c r="Z33" s="7">
        <v>23</v>
      </c>
    </row>
    <row r="34" spans="1:26" ht="16.5" customHeight="1">
      <c r="A34" s="7">
        <f t="shared" si="1"/>
        <v>24</v>
      </c>
      <c r="B34" s="45" t="s">
        <v>211</v>
      </c>
      <c r="C34" s="9" t="s">
        <v>11</v>
      </c>
      <c r="D34" s="44">
        <v>24944</v>
      </c>
      <c r="E34" s="10"/>
      <c r="F34" s="11"/>
      <c r="G34" s="10">
        <v>75</v>
      </c>
      <c r="H34" s="11">
        <v>20</v>
      </c>
      <c r="I34" s="10">
        <v>81</v>
      </c>
      <c r="J34" s="11">
        <v>0.5</v>
      </c>
      <c r="K34" s="10">
        <v>84</v>
      </c>
      <c r="L34" s="11">
        <v>0.5</v>
      </c>
      <c r="M34" s="10">
        <v>87</v>
      </c>
      <c r="N34" s="11">
        <v>0.5</v>
      </c>
      <c r="O34" s="10">
        <v>83</v>
      </c>
      <c r="P34" s="11">
        <v>0.5</v>
      </c>
      <c r="Q34" s="10">
        <v>85</v>
      </c>
      <c r="R34" s="11">
        <v>0.5</v>
      </c>
      <c r="S34" s="10"/>
      <c r="T34" s="11"/>
      <c r="U34" s="10"/>
      <c r="V34" s="11"/>
      <c r="W34" s="10"/>
      <c r="X34" s="11"/>
      <c r="Y34" s="12">
        <f t="shared" si="0"/>
        <v>22.5</v>
      </c>
      <c r="Z34" s="7">
        <v>24</v>
      </c>
    </row>
    <row r="35" spans="1:26" ht="16.5" customHeight="1">
      <c r="A35" s="7">
        <f t="shared" si="1"/>
        <v>25</v>
      </c>
      <c r="B35" s="45" t="s">
        <v>145</v>
      </c>
      <c r="C35" s="9" t="s">
        <v>15</v>
      </c>
      <c r="D35" s="44">
        <v>27857</v>
      </c>
      <c r="E35" s="10">
        <v>82</v>
      </c>
      <c r="F35" s="11">
        <v>0.5</v>
      </c>
      <c r="G35" s="10"/>
      <c r="H35" s="11"/>
      <c r="I35" s="10"/>
      <c r="J35" s="11"/>
      <c r="K35" s="10">
        <v>74</v>
      </c>
      <c r="L35" s="11">
        <v>20</v>
      </c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 t="shared" si="0"/>
        <v>20.5</v>
      </c>
      <c r="Z35" s="7">
        <v>25</v>
      </c>
    </row>
    <row r="36" spans="1:26" ht="16.5" customHeight="1">
      <c r="A36" s="7">
        <f t="shared" si="1"/>
        <v>26</v>
      </c>
      <c r="B36" s="45" t="s">
        <v>353</v>
      </c>
      <c r="C36" s="9" t="s">
        <v>14</v>
      </c>
      <c r="D36" s="44">
        <v>25095</v>
      </c>
      <c r="E36" s="10"/>
      <c r="F36" s="11"/>
      <c r="G36" s="10"/>
      <c r="H36" s="11"/>
      <c r="I36" s="10">
        <v>82</v>
      </c>
      <c r="J36" s="11">
        <v>0.5</v>
      </c>
      <c r="K36" s="10">
        <v>80</v>
      </c>
      <c r="L36" s="11">
        <v>0.5</v>
      </c>
      <c r="M36" s="10">
        <v>76</v>
      </c>
      <c r="N36" s="11">
        <v>15.67</v>
      </c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 t="shared" si="0"/>
        <v>16.670000000000002</v>
      </c>
      <c r="Z36" s="7">
        <v>26</v>
      </c>
    </row>
    <row r="37" spans="1:26" ht="16.5" customHeight="1">
      <c r="A37" s="7">
        <f t="shared" si="1"/>
        <v>27</v>
      </c>
      <c r="B37" s="45" t="s">
        <v>123</v>
      </c>
      <c r="C37" s="9" t="s">
        <v>15</v>
      </c>
      <c r="D37" s="44">
        <v>33380</v>
      </c>
      <c r="E37" s="10">
        <v>83</v>
      </c>
      <c r="F37" s="11">
        <v>0.5</v>
      </c>
      <c r="G37" s="10"/>
      <c r="H37" s="11"/>
      <c r="I37" s="10"/>
      <c r="J37" s="11"/>
      <c r="K37" s="10"/>
      <c r="L37" s="11"/>
      <c r="M37" s="10">
        <v>79</v>
      </c>
      <c r="N37" s="11">
        <v>3.5</v>
      </c>
      <c r="O37" s="10">
        <v>76</v>
      </c>
      <c r="P37" s="11">
        <v>12</v>
      </c>
      <c r="Q37" s="10">
        <v>82</v>
      </c>
      <c r="R37" s="11">
        <v>0.5</v>
      </c>
      <c r="S37" s="10"/>
      <c r="T37" s="11"/>
      <c r="U37" s="10"/>
      <c r="V37" s="11"/>
      <c r="W37" s="10"/>
      <c r="X37" s="11"/>
      <c r="Y37" s="12">
        <f t="shared" si="0"/>
        <v>16.5</v>
      </c>
      <c r="Z37" s="7">
        <v>27</v>
      </c>
    </row>
    <row r="38" spans="1:26" ht="16.5" customHeight="1">
      <c r="A38" s="7">
        <f t="shared" si="1"/>
        <v>28</v>
      </c>
      <c r="B38" s="45" t="s">
        <v>133</v>
      </c>
      <c r="C38" s="9" t="s">
        <v>63</v>
      </c>
      <c r="D38" s="44">
        <v>26755</v>
      </c>
      <c r="E38" s="10">
        <v>75</v>
      </c>
      <c r="F38" s="11">
        <v>15.67</v>
      </c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 t="shared" si="0"/>
        <v>15.67</v>
      </c>
      <c r="Z38" s="7">
        <v>28</v>
      </c>
    </row>
    <row r="39" spans="1:26" ht="16.5" customHeight="1">
      <c r="A39" s="7">
        <f t="shared" si="1"/>
        <v>29</v>
      </c>
      <c r="B39" s="45" t="s">
        <v>162</v>
      </c>
      <c r="C39" s="9" t="s">
        <v>65</v>
      </c>
      <c r="D39" s="44">
        <v>27996</v>
      </c>
      <c r="E39" s="10">
        <v>93</v>
      </c>
      <c r="F39" s="11">
        <v>0.5</v>
      </c>
      <c r="G39" s="10">
        <v>104</v>
      </c>
      <c r="H39" s="11">
        <v>0.5</v>
      </c>
      <c r="I39" s="10">
        <v>76</v>
      </c>
      <c r="J39" s="11">
        <v>11</v>
      </c>
      <c r="K39" s="10">
        <v>93</v>
      </c>
      <c r="L39" s="11">
        <v>0.5</v>
      </c>
      <c r="M39" s="10">
        <v>99</v>
      </c>
      <c r="N39" s="11">
        <v>0.5</v>
      </c>
      <c r="O39" s="10"/>
      <c r="P39" s="11"/>
      <c r="Q39" s="10"/>
      <c r="R39" s="11"/>
      <c r="S39" s="10"/>
      <c r="T39" s="11"/>
      <c r="U39" s="10"/>
      <c r="V39" s="11"/>
      <c r="W39" s="10"/>
      <c r="X39" s="11"/>
      <c r="Y39" s="12">
        <f t="shared" si="0"/>
        <v>13</v>
      </c>
      <c r="Z39" s="7">
        <v>29</v>
      </c>
    </row>
    <row r="40" spans="1:26" ht="16.5" customHeight="1">
      <c r="A40" s="7">
        <f t="shared" si="1"/>
        <v>30</v>
      </c>
      <c r="B40" s="45" t="s">
        <v>141</v>
      </c>
      <c r="C40" s="9" t="s">
        <v>18</v>
      </c>
      <c r="D40" s="44">
        <v>28522</v>
      </c>
      <c r="E40" s="10">
        <v>80</v>
      </c>
      <c r="F40" s="53"/>
      <c r="G40" s="10">
        <v>78</v>
      </c>
      <c r="H40" s="11">
        <v>2</v>
      </c>
      <c r="I40" s="10">
        <v>83</v>
      </c>
      <c r="J40" s="11">
        <v>0.5</v>
      </c>
      <c r="K40" s="10">
        <v>80</v>
      </c>
      <c r="L40" s="11">
        <v>0.5</v>
      </c>
      <c r="M40" s="10">
        <v>80</v>
      </c>
      <c r="N40" s="11">
        <v>1</v>
      </c>
      <c r="O40" s="10">
        <v>80</v>
      </c>
      <c r="P40" s="11">
        <v>0.5</v>
      </c>
      <c r="Q40" s="10">
        <v>77</v>
      </c>
      <c r="R40" s="11">
        <v>8</v>
      </c>
      <c r="S40" s="10"/>
      <c r="T40" s="11"/>
      <c r="U40" s="10"/>
      <c r="V40" s="11"/>
      <c r="W40" s="10"/>
      <c r="X40" s="11"/>
      <c r="Y40" s="12">
        <f t="shared" si="0"/>
        <v>12.5</v>
      </c>
      <c r="Z40" s="7">
        <v>30</v>
      </c>
    </row>
    <row r="41" spans="1:26" ht="16.5" customHeight="1">
      <c r="A41" s="7">
        <f t="shared" si="1"/>
        <v>31</v>
      </c>
      <c r="B41" s="45" t="s">
        <v>150</v>
      </c>
      <c r="C41" s="9" t="s">
        <v>63</v>
      </c>
      <c r="D41" s="44">
        <v>28560</v>
      </c>
      <c r="E41" s="10">
        <v>84</v>
      </c>
      <c r="F41" s="11">
        <v>0.5</v>
      </c>
      <c r="G41" s="10"/>
      <c r="H41" s="11"/>
      <c r="I41" s="10">
        <v>78</v>
      </c>
      <c r="J41" s="11">
        <v>1</v>
      </c>
      <c r="K41" s="10">
        <v>75</v>
      </c>
      <c r="L41" s="11">
        <v>9.17</v>
      </c>
      <c r="M41" s="10">
        <v>89</v>
      </c>
      <c r="N41" s="11">
        <v>0.5</v>
      </c>
      <c r="O41" s="10"/>
      <c r="P41" s="11"/>
      <c r="Q41" s="10">
        <v>84</v>
      </c>
      <c r="R41" s="11">
        <v>0.5</v>
      </c>
      <c r="S41" s="10"/>
      <c r="T41" s="11"/>
      <c r="U41" s="10"/>
      <c r="V41" s="11"/>
      <c r="W41" s="10"/>
      <c r="X41" s="11"/>
      <c r="Y41" s="12">
        <f t="shared" si="0"/>
        <v>11.67</v>
      </c>
      <c r="Z41" s="7">
        <v>31</v>
      </c>
    </row>
    <row r="42" spans="1:26" ht="16.5" customHeight="1">
      <c r="A42" s="7">
        <f t="shared" si="1"/>
        <v>32</v>
      </c>
      <c r="B42" s="45" t="s">
        <v>127</v>
      </c>
      <c r="C42" s="9" t="s">
        <v>12</v>
      </c>
      <c r="D42" s="44">
        <v>34095</v>
      </c>
      <c r="E42" s="10">
        <v>78</v>
      </c>
      <c r="F42" s="11">
        <v>1.4</v>
      </c>
      <c r="G42" s="10"/>
      <c r="H42" s="11"/>
      <c r="I42" s="10"/>
      <c r="J42" s="11"/>
      <c r="K42" s="10">
        <v>75</v>
      </c>
      <c r="L42" s="11">
        <v>9.17</v>
      </c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 t="shared" si="0"/>
        <v>10.57</v>
      </c>
      <c r="Z42" s="7">
        <v>32</v>
      </c>
    </row>
    <row r="43" spans="1:26" ht="16.5" customHeight="1">
      <c r="A43" s="7">
        <f t="shared" si="1"/>
        <v>33</v>
      </c>
      <c r="B43" s="45" t="s">
        <v>134</v>
      </c>
      <c r="C43" s="9" t="s">
        <v>63</v>
      </c>
      <c r="D43" s="44">
        <v>28020</v>
      </c>
      <c r="E43" s="10">
        <v>76</v>
      </c>
      <c r="F43" s="11">
        <v>9</v>
      </c>
      <c r="G43" s="10"/>
      <c r="H43" s="11"/>
      <c r="I43" s="10"/>
      <c r="J43" s="11"/>
      <c r="K43" s="10">
        <v>83</v>
      </c>
      <c r="L43" s="11">
        <v>0.5</v>
      </c>
      <c r="M43" s="10">
        <v>87</v>
      </c>
      <c r="N43" s="11">
        <v>0.5</v>
      </c>
      <c r="O43" s="10"/>
      <c r="P43" s="11"/>
      <c r="Q43" s="10">
        <v>83</v>
      </c>
      <c r="R43" s="11">
        <v>0.5</v>
      </c>
      <c r="S43" s="10"/>
      <c r="T43" s="11"/>
      <c r="U43" s="10"/>
      <c r="V43" s="11"/>
      <c r="W43" s="10"/>
      <c r="X43" s="11"/>
      <c r="Y43" s="12">
        <f t="shared" si="0"/>
        <v>10.5</v>
      </c>
      <c r="Z43" s="7">
        <v>33</v>
      </c>
    </row>
    <row r="44" spans="1:26" ht="16.5" customHeight="1">
      <c r="A44" s="7">
        <f t="shared" si="1"/>
        <v>34</v>
      </c>
      <c r="B44" s="45" t="s">
        <v>224</v>
      </c>
      <c r="C44" s="9" t="s">
        <v>10</v>
      </c>
      <c r="D44" s="44">
        <v>25621</v>
      </c>
      <c r="E44" s="10"/>
      <c r="F44" s="11"/>
      <c r="G44" s="10">
        <v>81</v>
      </c>
      <c r="H44" s="11">
        <v>0.5</v>
      </c>
      <c r="I44" s="10"/>
      <c r="J44" s="11"/>
      <c r="K44" s="10">
        <v>75</v>
      </c>
      <c r="L44" s="11">
        <v>9.17</v>
      </c>
      <c r="M44" s="10"/>
      <c r="N44" s="11"/>
      <c r="O44" s="10"/>
      <c r="P44" s="11"/>
      <c r="Q44" s="10">
        <v>86</v>
      </c>
      <c r="R44" s="11">
        <v>0.5</v>
      </c>
      <c r="S44" s="10"/>
      <c r="T44" s="11"/>
      <c r="U44" s="10"/>
      <c r="V44" s="11"/>
      <c r="W44" s="10"/>
      <c r="X44" s="11"/>
      <c r="Y44" s="12">
        <f t="shared" si="0"/>
        <v>10.17</v>
      </c>
      <c r="Z44" s="7">
        <v>34</v>
      </c>
    </row>
    <row r="45" spans="1:26" ht="16.5" customHeight="1">
      <c r="A45" s="7">
        <f t="shared" si="1"/>
        <v>35</v>
      </c>
      <c r="B45" s="45" t="s">
        <v>116</v>
      </c>
      <c r="C45" s="9" t="s">
        <v>63</v>
      </c>
      <c r="D45" s="44">
        <v>30559</v>
      </c>
      <c r="E45" s="10">
        <v>81</v>
      </c>
      <c r="F45" s="11">
        <v>0.5</v>
      </c>
      <c r="G45" s="10"/>
      <c r="H45" s="11"/>
      <c r="I45" s="10">
        <v>85</v>
      </c>
      <c r="J45" s="11">
        <v>0.5</v>
      </c>
      <c r="K45" s="10">
        <v>78</v>
      </c>
      <c r="L45" s="11">
        <v>0.5</v>
      </c>
      <c r="M45" s="10">
        <v>78</v>
      </c>
      <c r="N45" s="11">
        <v>8</v>
      </c>
      <c r="O45" s="10"/>
      <c r="P45" s="11"/>
      <c r="Q45" s="10"/>
      <c r="R45" s="11"/>
      <c r="S45" s="10"/>
      <c r="T45" s="11"/>
      <c r="U45" s="10"/>
      <c r="V45" s="11"/>
      <c r="W45" s="10"/>
      <c r="X45" s="11"/>
      <c r="Y45" s="12">
        <f t="shared" si="0"/>
        <v>9.5</v>
      </c>
      <c r="Z45" s="7">
        <v>35</v>
      </c>
    </row>
    <row r="46" spans="1:26" ht="16.5" customHeight="1">
      <c r="A46" s="7">
        <f t="shared" si="1"/>
        <v>36</v>
      </c>
      <c r="B46" s="45" t="s">
        <v>73</v>
      </c>
      <c r="C46" s="9" t="s">
        <v>11</v>
      </c>
      <c r="D46" s="44">
        <v>26822</v>
      </c>
      <c r="E46" s="10">
        <v>78</v>
      </c>
      <c r="F46" s="11">
        <v>1.4</v>
      </c>
      <c r="G46" s="10">
        <v>77</v>
      </c>
      <c r="H46" s="11">
        <v>8</v>
      </c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 t="shared" si="0"/>
        <v>9.4</v>
      </c>
      <c r="Z46" s="7">
        <v>36</v>
      </c>
    </row>
    <row r="47" spans="1:26" ht="16.5" customHeight="1">
      <c r="A47" s="7">
        <f t="shared" si="1"/>
        <v>37</v>
      </c>
      <c r="B47" s="45" t="s">
        <v>414</v>
      </c>
      <c r="C47" s="9" t="s">
        <v>65</v>
      </c>
      <c r="D47" s="44">
        <v>27431</v>
      </c>
      <c r="E47" s="10"/>
      <c r="F47" s="11"/>
      <c r="G47" s="10"/>
      <c r="H47" s="11"/>
      <c r="I47" s="10"/>
      <c r="J47" s="11"/>
      <c r="K47" s="10">
        <v>75</v>
      </c>
      <c r="L47" s="11">
        <v>9.17</v>
      </c>
      <c r="M47" s="10"/>
      <c r="N47" s="11"/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 t="shared" si="0"/>
        <v>9.17</v>
      </c>
      <c r="Z47" s="7">
        <v>37</v>
      </c>
    </row>
    <row r="48" spans="1:26" ht="16.5" customHeight="1">
      <c r="A48" s="7">
        <f t="shared" si="1"/>
        <v>38</v>
      </c>
      <c r="B48" s="45" t="s">
        <v>81</v>
      </c>
      <c r="C48" s="9" t="s">
        <v>15</v>
      </c>
      <c r="D48" s="44">
        <v>30943</v>
      </c>
      <c r="E48" s="10">
        <v>85</v>
      </c>
      <c r="F48" s="11">
        <v>0.5</v>
      </c>
      <c r="G48" s="10"/>
      <c r="H48" s="11"/>
      <c r="I48" s="10"/>
      <c r="J48" s="11"/>
      <c r="K48" s="10">
        <v>86</v>
      </c>
      <c r="L48" s="11">
        <v>0.5</v>
      </c>
      <c r="M48" s="10"/>
      <c r="N48" s="11"/>
      <c r="O48" s="10"/>
      <c r="P48" s="11"/>
      <c r="Q48" s="10">
        <v>77</v>
      </c>
      <c r="R48" s="11">
        <v>8</v>
      </c>
      <c r="S48" s="10"/>
      <c r="T48" s="11"/>
      <c r="U48" s="10"/>
      <c r="V48" s="11"/>
      <c r="W48" s="10"/>
      <c r="X48" s="11"/>
      <c r="Y48" s="12">
        <f t="shared" si="0"/>
        <v>9</v>
      </c>
      <c r="Z48" s="7">
        <v>38</v>
      </c>
    </row>
    <row r="49" spans="1:26" ht="16.5" customHeight="1">
      <c r="A49" s="7">
        <f t="shared" si="1"/>
        <v>38</v>
      </c>
      <c r="B49" s="45" t="s">
        <v>213</v>
      </c>
      <c r="C49" s="9" t="s">
        <v>17</v>
      </c>
      <c r="D49" s="44">
        <v>23787</v>
      </c>
      <c r="E49" s="10"/>
      <c r="F49" s="11"/>
      <c r="G49" s="10">
        <v>77</v>
      </c>
      <c r="H49" s="11">
        <v>8</v>
      </c>
      <c r="I49" s="10">
        <v>82</v>
      </c>
      <c r="J49" s="11">
        <v>0.5</v>
      </c>
      <c r="K49" s="10">
        <v>80</v>
      </c>
      <c r="L49" s="11">
        <v>0.5</v>
      </c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 t="shared" si="0"/>
        <v>9</v>
      </c>
      <c r="Z49" s="7">
        <v>38</v>
      </c>
    </row>
    <row r="50" spans="1:26" ht="16.5" customHeight="1">
      <c r="A50" s="7">
        <f t="shared" si="1"/>
        <v>40</v>
      </c>
      <c r="B50" s="45" t="s">
        <v>347</v>
      </c>
      <c r="C50" s="9" t="s">
        <v>14</v>
      </c>
      <c r="D50" s="44">
        <v>26381</v>
      </c>
      <c r="E50" s="10"/>
      <c r="F50" s="11"/>
      <c r="G50" s="10"/>
      <c r="H50" s="11"/>
      <c r="I50" s="10">
        <v>79</v>
      </c>
      <c r="J50" s="11">
        <v>0.5</v>
      </c>
      <c r="K50" s="10"/>
      <c r="L50" s="11"/>
      <c r="M50" s="10">
        <v>78</v>
      </c>
      <c r="N50" s="11">
        <v>8</v>
      </c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2">
        <f t="shared" si="0"/>
        <v>8.5</v>
      </c>
      <c r="Z50" s="7">
        <v>40</v>
      </c>
    </row>
    <row r="51" spans="1:26" ht="16.5" customHeight="1">
      <c r="A51" s="7">
        <f t="shared" si="1"/>
        <v>40</v>
      </c>
      <c r="B51" s="45" t="s">
        <v>229</v>
      </c>
      <c r="C51" s="9" t="s">
        <v>10</v>
      </c>
      <c r="D51" s="44">
        <v>29353</v>
      </c>
      <c r="E51" s="10"/>
      <c r="F51" s="11"/>
      <c r="G51" s="10">
        <v>83</v>
      </c>
      <c r="H51" s="11">
        <v>0.5</v>
      </c>
      <c r="I51" s="10">
        <v>89</v>
      </c>
      <c r="J51" s="11">
        <v>0.5</v>
      </c>
      <c r="K51" s="10"/>
      <c r="L51" s="11"/>
      <c r="M51" s="10">
        <v>86</v>
      </c>
      <c r="N51" s="11">
        <v>0.5</v>
      </c>
      <c r="O51" s="10">
        <v>76</v>
      </c>
      <c r="P51" s="11">
        <v>7</v>
      </c>
      <c r="Q51" s="10"/>
      <c r="R51" s="11"/>
      <c r="S51" s="10"/>
      <c r="T51" s="11"/>
      <c r="U51" s="10"/>
      <c r="V51" s="11"/>
      <c r="W51" s="10"/>
      <c r="X51" s="11"/>
      <c r="Y51" s="12">
        <f t="shared" si="0"/>
        <v>8.5</v>
      </c>
      <c r="Z51" s="7">
        <v>40</v>
      </c>
    </row>
    <row r="52" spans="1:26" ht="16.5" customHeight="1">
      <c r="A52" s="7">
        <f t="shared" si="1"/>
        <v>42</v>
      </c>
      <c r="B52" s="45" t="s">
        <v>342</v>
      </c>
      <c r="C52" s="9" t="s">
        <v>14</v>
      </c>
      <c r="D52" s="44">
        <v>22732</v>
      </c>
      <c r="E52" s="10"/>
      <c r="F52" s="11"/>
      <c r="G52" s="10"/>
      <c r="H52" s="11"/>
      <c r="I52" s="10">
        <v>77</v>
      </c>
      <c r="J52" s="11">
        <v>4.5999999999999996</v>
      </c>
      <c r="K52" s="10">
        <v>78</v>
      </c>
      <c r="L52" s="11">
        <v>0.5</v>
      </c>
      <c r="M52" s="10"/>
      <c r="N52" s="11"/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 t="shared" si="0"/>
        <v>5.0999999999999996</v>
      </c>
      <c r="Z52" s="7">
        <v>42</v>
      </c>
    </row>
    <row r="53" spans="1:26" ht="16.5" customHeight="1">
      <c r="A53" s="7">
        <f t="shared" si="1"/>
        <v>43</v>
      </c>
      <c r="B53" s="45" t="s">
        <v>343</v>
      </c>
      <c r="C53" s="9" t="s">
        <v>15</v>
      </c>
      <c r="D53" s="44">
        <v>28487</v>
      </c>
      <c r="E53" s="10"/>
      <c r="F53" s="11"/>
      <c r="G53" s="10"/>
      <c r="H53" s="11"/>
      <c r="I53" s="10">
        <v>77</v>
      </c>
      <c r="J53" s="11">
        <v>4.5999999999999996</v>
      </c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 t="shared" si="0"/>
        <v>4.5999999999999996</v>
      </c>
      <c r="Z53" s="7">
        <v>43</v>
      </c>
    </row>
    <row r="54" spans="1:26" ht="16.5" customHeight="1">
      <c r="A54" s="7">
        <f t="shared" si="1"/>
        <v>44</v>
      </c>
      <c r="B54" s="45" t="s">
        <v>126</v>
      </c>
      <c r="C54" s="9" t="s">
        <v>10</v>
      </c>
      <c r="D54" s="44">
        <v>32345</v>
      </c>
      <c r="E54" s="10">
        <v>87</v>
      </c>
      <c r="F54" s="11">
        <v>0.5</v>
      </c>
      <c r="G54" s="10">
        <v>78</v>
      </c>
      <c r="H54" s="11">
        <v>2</v>
      </c>
      <c r="I54" s="10">
        <v>84</v>
      </c>
      <c r="J54" s="11">
        <v>0.5</v>
      </c>
      <c r="K54" s="10">
        <v>77</v>
      </c>
      <c r="L54" s="11">
        <v>1</v>
      </c>
      <c r="M54" s="10">
        <v>83</v>
      </c>
      <c r="N54" s="11">
        <v>0.5</v>
      </c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 t="shared" si="0"/>
        <v>4.5</v>
      </c>
      <c r="Z54" s="7">
        <v>44</v>
      </c>
    </row>
    <row r="55" spans="1:26" ht="16.5" customHeight="1">
      <c r="A55" s="7">
        <f t="shared" si="1"/>
        <v>44</v>
      </c>
      <c r="B55" s="45" t="s">
        <v>119</v>
      </c>
      <c r="C55" s="9" t="s">
        <v>18</v>
      </c>
      <c r="D55" s="44">
        <v>31195</v>
      </c>
      <c r="E55" s="10">
        <v>79</v>
      </c>
      <c r="F55" s="11">
        <v>0.5</v>
      </c>
      <c r="G55" s="10"/>
      <c r="H55" s="11"/>
      <c r="I55" s="10">
        <v>94</v>
      </c>
      <c r="J55" s="11">
        <v>0.5</v>
      </c>
      <c r="K55" s="10">
        <v>76</v>
      </c>
      <c r="L55" s="11">
        <v>3</v>
      </c>
      <c r="M55" s="10">
        <v>85</v>
      </c>
      <c r="N55" s="11">
        <v>0.5</v>
      </c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 t="shared" si="0"/>
        <v>4.5</v>
      </c>
      <c r="Z55" s="7">
        <v>44</v>
      </c>
    </row>
    <row r="56" spans="1:26" ht="16.5" customHeight="1">
      <c r="A56" s="7">
        <f t="shared" si="1"/>
        <v>46</v>
      </c>
      <c r="B56" s="45" t="s">
        <v>351</v>
      </c>
      <c r="C56" s="9" t="s">
        <v>15</v>
      </c>
      <c r="D56" s="44">
        <v>28066</v>
      </c>
      <c r="E56" s="10"/>
      <c r="F56" s="11"/>
      <c r="G56" s="10"/>
      <c r="H56" s="11"/>
      <c r="I56" s="10">
        <v>81</v>
      </c>
      <c r="J56" s="11">
        <v>0.5</v>
      </c>
      <c r="K56" s="10"/>
      <c r="L56" s="11"/>
      <c r="M56" s="10">
        <v>80</v>
      </c>
      <c r="N56" s="11">
        <v>1</v>
      </c>
      <c r="O56" s="10">
        <v>78</v>
      </c>
      <c r="P56" s="11">
        <v>2.5</v>
      </c>
      <c r="Q56" s="10"/>
      <c r="R56" s="11"/>
      <c r="S56" s="10"/>
      <c r="T56" s="11"/>
      <c r="U56" s="10"/>
      <c r="V56" s="11"/>
      <c r="W56" s="10"/>
      <c r="X56" s="11"/>
      <c r="Y56" s="12">
        <f t="shared" si="0"/>
        <v>4</v>
      </c>
      <c r="Z56" s="7">
        <v>46</v>
      </c>
    </row>
    <row r="57" spans="1:26" ht="16.5" customHeight="1">
      <c r="A57" s="7">
        <f t="shared" si="1"/>
        <v>46</v>
      </c>
      <c r="B57" s="45" t="s">
        <v>138</v>
      </c>
      <c r="C57" s="9" t="s">
        <v>90</v>
      </c>
      <c r="D57" s="44">
        <v>26606</v>
      </c>
      <c r="E57" s="10">
        <v>79</v>
      </c>
      <c r="F57" s="11">
        <v>0.5</v>
      </c>
      <c r="G57" s="10">
        <v>78</v>
      </c>
      <c r="H57" s="11">
        <v>2</v>
      </c>
      <c r="I57" s="10"/>
      <c r="J57" s="11"/>
      <c r="K57" s="10">
        <v>79</v>
      </c>
      <c r="L57" s="11">
        <v>0.5</v>
      </c>
      <c r="M57" s="10">
        <v>81</v>
      </c>
      <c r="N57" s="11">
        <v>0.5</v>
      </c>
      <c r="O57" s="10">
        <v>86</v>
      </c>
      <c r="P57" s="11">
        <v>0.5</v>
      </c>
      <c r="Q57" s="10"/>
      <c r="R57" s="11"/>
      <c r="S57" s="10"/>
      <c r="T57" s="11"/>
      <c r="U57" s="10"/>
      <c r="V57" s="11"/>
      <c r="W57" s="10"/>
      <c r="X57" s="11"/>
      <c r="Y57" s="12">
        <f t="shared" si="0"/>
        <v>4</v>
      </c>
      <c r="Z57" s="7">
        <v>46</v>
      </c>
    </row>
    <row r="58" spans="1:26" ht="16.5" customHeight="1">
      <c r="A58" s="7">
        <f t="shared" si="1"/>
        <v>48</v>
      </c>
      <c r="B58" s="45" t="s">
        <v>111</v>
      </c>
      <c r="C58" s="9" t="s">
        <v>18</v>
      </c>
      <c r="D58" s="44">
        <v>29994</v>
      </c>
      <c r="E58" s="10">
        <v>78</v>
      </c>
      <c r="F58" s="11">
        <v>1.4</v>
      </c>
      <c r="G58" s="10"/>
      <c r="H58" s="11"/>
      <c r="I58" s="10">
        <v>84</v>
      </c>
      <c r="J58" s="11">
        <v>0.5</v>
      </c>
      <c r="K58" s="10">
        <v>84</v>
      </c>
      <c r="L58" s="11">
        <v>0.5</v>
      </c>
      <c r="M58" s="10"/>
      <c r="N58" s="11"/>
      <c r="O58" s="10">
        <v>79</v>
      </c>
      <c r="P58" s="11">
        <v>1</v>
      </c>
      <c r="Q58" s="10">
        <v>85</v>
      </c>
      <c r="R58" s="11">
        <v>0.5</v>
      </c>
      <c r="S58" s="10"/>
      <c r="T58" s="11"/>
      <c r="U58" s="10"/>
      <c r="V58" s="11"/>
      <c r="W58" s="10"/>
      <c r="X58" s="11"/>
      <c r="Y58" s="12">
        <f t="shared" si="0"/>
        <v>3.9</v>
      </c>
      <c r="Z58" s="7">
        <v>48</v>
      </c>
    </row>
    <row r="59" spans="1:26" ht="16.5" customHeight="1">
      <c r="A59" s="7">
        <f t="shared" si="1"/>
        <v>49</v>
      </c>
      <c r="B59" s="45" t="s">
        <v>221</v>
      </c>
      <c r="C59" s="9" t="s">
        <v>11</v>
      </c>
      <c r="D59" s="44">
        <v>19762</v>
      </c>
      <c r="E59" s="10"/>
      <c r="F59" s="11"/>
      <c r="G59" s="10">
        <v>80</v>
      </c>
      <c r="H59" s="11">
        <v>0.5</v>
      </c>
      <c r="I59" s="10">
        <v>94</v>
      </c>
      <c r="J59" s="11">
        <v>0.5</v>
      </c>
      <c r="K59" s="10">
        <v>85</v>
      </c>
      <c r="L59" s="11">
        <v>0.5</v>
      </c>
      <c r="M59" s="10">
        <v>85</v>
      </c>
      <c r="N59" s="11">
        <v>0.5</v>
      </c>
      <c r="O59" s="10"/>
      <c r="P59" s="11"/>
      <c r="Q59" s="10">
        <v>80</v>
      </c>
      <c r="R59" s="11">
        <v>1.5</v>
      </c>
      <c r="S59" s="10"/>
      <c r="T59" s="11"/>
      <c r="U59" s="10"/>
      <c r="V59" s="11"/>
      <c r="W59" s="10"/>
      <c r="X59" s="11"/>
      <c r="Y59" s="12">
        <f t="shared" si="0"/>
        <v>3.5</v>
      </c>
      <c r="Z59" s="7">
        <v>49</v>
      </c>
    </row>
    <row r="60" spans="1:26" ht="16.5" customHeight="1">
      <c r="A60" s="7">
        <f t="shared" si="1"/>
        <v>50</v>
      </c>
      <c r="B60" s="45" t="s">
        <v>110</v>
      </c>
      <c r="C60" s="9" t="s">
        <v>18</v>
      </c>
      <c r="D60" s="44">
        <v>30789</v>
      </c>
      <c r="E60" s="10">
        <v>78</v>
      </c>
      <c r="F60" s="11">
        <v>1.4</v>
      </c>
      <c r="G60" s="10">
        <v>86</v>
      </c>
      <c r="H60" s="11">
        <v>0.5</v>
      </c>
      <c r="I60" s="10">
        <v>93</v>
      </c>
      <c r="J60" s="11">
        <v>0.5</v>
      </c>
      <c r="K60" s="10">
        <v>89</v>
      </c>
      <c r="L60" s="11">
        <v>0.5</v>
      </c>
      <c r="M60" s="10">
        <v>89</v>
      </c>
      <c r="N60" s="11">
        <v>0.5</v>
      </c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 t="shared" si="0"/>
        <v>3.4</v>
      </c>
      <c r="Z60" s="7">
        <v>50</v>
      </c>
    </row>
    <row r="61" spans="1:26" s="43" customFormat="1" ht="16.5" customHeight="1">
      <c r="A61" s="7">
        <f t="shared" si="1"/>
        <v>51</v>
      </c>
      <c r="B61" s="45" t="s">
        <v>218</v>
      </c>
      <c r="C61" s="9" t="s">
        <v>79</v>
      </c>
      <c r="D61" s="44">
        <v>25455</v>
      </c>
      <c r="E61" s="10"/>
      <c r="F61" s="11"/>
      <c r="G61" s="10">
        <v>80</v>
      </c>
      <c r="H61" s="11">
        <v>0.5</v>
      </c>
      <c r="I61" s="10">
        <v>88</v>
      </c>
      <c r="J61" s="11">
        <v>0.5</v>
      </c>
      <c r="K61" s="10">
        <v>86</v>
      </c>
      <c r="L61" s="11">
        <v>0.5</v>
      </c>
      <c r="M61" s="10">
        <v>85</v>
      </c>
      <c r="N61" s="11">
        <v>0.5</v>
      </c>
      <c r="O61" s="10">
        <v>87</v>
      </c>
      <c r="P61" s="11">
        <v>0.5</v>
      </c>
      <c r="Q61" s="10">
        <v>85</v>
      </c>
      <c r="R61" s="11">
        <v>0.5</v>
      </c>
      <c r="S61" s="10"/>
      <c r="T61" s="11"/>
      <c r="U61" s="10"/>
      <c r="V61" s="11"/>
      <c r="W61" s="10"/>
      <c r="X61" s="11"/>
      <c r="Y61" s="12">
        <f t="shared" si="0"/>
        <v>3</v>
      </c>
      <c r="Z61" s="7">
        <v>51</v>
      </c>
    </row>
    <row r="62" spans="1:26" ht="16.5" customHeight="1">
      <c r="A62" s="7">
        <f t="shared" si="1"/>
        <v>51</v>
      </c>
      <c r="B62" s="45" t="s">
        <v>236</v>
      </c>
      <c r="C62" s="9" t="s">
        <v>11</v>
      </c>
      <c r="D62" s="44">
        <v>21345</v>
      </c>
      <c r="E62" s="10"/>
      <c r="F62" s="11"/>
      <c r="G62" s="10">
        <v>84</v>
      </c>
      <c r="H62" s="11">
        <v>0.5</v>
      </c>
      <c r="I62" s="10">
        <v>88</v>
      </c>
      <c r="J62" s="11">
        <v>0.5</v>
      </c>
      <c r="K62" s="10">
        <v>86</v>
      </c>
      <c r="L62" s="11">
        <v>0.5</v>
      </c>
      <c r="M62" s="10">
        <v>99</v>
      </c>
      <c r="N62" s="11">
        <v>0.5</v>
      </c>
      <c r="O62" s="10">
        <v>95</v>
      </c>
      <c r="P62" s="11">
        <v>0.5</v>
      </c>
      <c r="Q62" s="10">
        <v>86</v>
      </c>
      <c r="R62" s="11">
        <v>0.5</v>
      </c>
      <c r="S62" s="10"/>
      <c r="T62" s="11"/>
      <c r="U62" s="10"/>
      <c r="V62" s="11"/>
      <c r="W62" s="10"/>
      <c r="X62" s="11"/>
      <c r="Y62" s="12">
        <f t="shared" si="0"/>
        <v>3</v>
      </c>
      <c r="Z62" s="7">
        <v>51</v>
      </c>
    </row>
    <row r="63" spans="1:26" ht="16.5" customHeight="1">
      <c r="A63" s="7">
        <f t="shared" si="1"/>
        <v>51</v>
      </c>
      <c r="B63" s="45" t="s">
        <v>96</v>
      </c>
      <c r="C63" s="9" t="s">
        <v>15</v>
      </c>
      <c r="D63" s="44">
        <v>20847</v>
      </c>
      <c r="E63" s="10">
        <v>87</v>
      </c>
      <c r="F63" s="11">
        <v>0.5</v>
      </c>
      <c r="G63" s="10">
        <v>89</v>
      </c>
      <c r="H63" s="11">
        <v>0.5</v>
      </c>
      <c r="I63" s="10">
        <v>90</v>
      </c>
      <c r="J63" s="11">
        <v>0.5</v>
      </c>
      <c r="K63" s="10">
        <v>89</v>
      </c>
      <c r="L63" s="11">
        <v>0.5</v>
      </c>
      <c r="M63" s="10"/>
      <c r="N63" s="11"/>
      <c r="O63" s="10">
        <v>93</v>
      </c>
      <c r="P63" s="11">
        <v>0.5</v>
      </c>
      <c r="Q63" s="10">
        <v>91</v>
      </c>
      <c r="R63" s="11">
        <v>0.5</v>
      </c>
      <c r="S63" s="10"/>
      <c r="T63" s="11"/>
      <c r="U63" s="10"/>
      <c r="V63" s="11"/>
      <c r="W63" s="10"/>
      <c r="X63" s="11"/>
      <c r="Y63" s="12">
        <f t="shared" si="0"/>
        <v>3</v>
      </c>
      <c r="Z63" s="7">
        <v>51</v>
      </c>
    </row>
    <row r="64" spans="1:26" ht="16.5" customHeight="1">
      <c r="A64" s="7">
        <f t="shared" si="1"/>
        <v>51</v>
      </c>
      <c r="B64" s="45" t="s">
        <v>174</v>
      </c>
      <c r="C64" s="9" t="s">
        <v>12</v>
      </c>
      <c r="D64" s="44">
        <v>22573</v>
      </c>
      <c r="E64" s="10">
        <v>98</v>
      </c>
      <c r="F64" s="11">
        <v>0.5</v>
      </c>
      <c r="G64" s="10">
        <v>97</v>
      </c>
      <c r="H64" s="11">
        <v>0.5</v>
      </c>
      <c r="I64" s="10">
        <v>94</v>
      </c>
      <c r="J64" s="11">
        <v>0.5</v>
      </c>
      <c r="K64" s="10">
        <v>93</v>
      </c>
      <c r="L64" s="11">
        <v>0.5</v>
      </c>
      <c r="M64" s="10">
        <v>106</v>
      </c>
      <c r="N64" s="11">
        <v>0.5</v>
      </c>
      <c r="O64" s="10"/>
      <c r="P64" s="11"/>
      <c r="Q64" s="10">
        <v>95</v>
      </c>
      <c r="R64" s="11">
        <v>0.5</v>
      </c>
      <c r="S64" s="10"/>
      <c r="T64" s="11"/>
      <c r="U64" s="10"/>
      <c r="V64" s="11"/>
      <c r="W64" s="10"/>
      <c r="X64" s="11"/>
      <c r="Y64" s="12">
        <f t="shared" si="0"/>
        <v>3</v>
      </c>
      <c r="Z64" s="7">
        <v>51</v>
      </c>
    </row>
    <row r="65" spans="1:26" ht="16.5" customHeight="1">
      <c r="A65" s="7">
        <f t="shared" si="1"/>
        <v>51</v>
      </c>
      <c r="B65" s="45" t="s">
        <v>184</v>
      </c>
      <c r="C65" s="9" t="s">
        <v>12</v>
      </c>
      <c r="D65" s="44">
        <v>23449</v>
      </c>
      <c r="E65" s="10">
        <v>104</v>
      </c>
      <c r="F65" s="11">
        <v>0.5</v>
      </c>
      <c r="G65" s="10">
        <v>106</v>
      </c>
      <c r="H65" s="11">
        <v>0.5</v>
      </c>
      <c r="I65" s="10">
        <v>94</v>
      </c>
      <c r="J65" s="11">
        <v>0.5</v>
      </c>
      <c r="K65" s="10">
        <v>97</v>
      </c>
      <c r="L65" s="11">
        <v>0.5</v>
      </c>
      <c r="M65" s="10">
        <v>105</v>
      </c>
      <c r="N65" s="11">
        <v>0.5</v>
      </c>
      <c r="O65" s="10"/>
      <c r="P65" s="11"/>
      <c r="Q65" s="10">
        <v>101</v>
      </c>
      <c r="R65" s="11">
        <v>0.5</v>
      </c>
      <c r="S65" s="10"/>
      <c r="T65" s="11"/>
      <c r="U65" s="10"/>
      <c r="V65" s="11"/>
      <c r="W65" s="10"/>
      <c r="X65" s="11"/>
      <c r="Y65" s="12">
        <f t="shared" si="0"/>
        <v>3</v>
      </c>
      <c r="Z65" s="7">
        <v>51</v>
      </c>
    </row>
    <row r="66" spans="1:26" ht="16.5" customHeight="1">
      <c r="A66" s="7">
        <f t="shared" si="1"/>
        <v>51</v>
      </c>
      <c r="B66" s="45" t="s">
        <v>192</v>
      </c>
      <c r="C66" s="9" t="s">
        <v>18</v>
      </c>
      <c r="D66" s="44">
        <v>21570</v>
      </c>
      <c r="E66" s="10">
        <v>109</v>
      </c>
      <c r="F66" s="11">
        <v>0.5</v>
      </c>
      <c r="G66" s="10">
        <v>106</v>
      </c>
      <c r="H66" s="11">
        <v>0.5</v>
      </c>
      <c r="I66" s="10">
        <v>111</v>
      </c>
      <c r="J66" s="11">
        <v>0.5</v>
      </c>
      <c r="K66" s="10"/>
      <c r="L66" s="11"/>
      <c r="M66" s="10">
        <v>103</v>
      </c>
      <c r="N66" s="11">
        <v>0.5</v>
      </c>
      <c r="O66" s="10">
        <v>101</v>
      </c>
      <c r="P66" s="11">
        <v>0.5</v>
      </c>
      <c r="Q66" s="10">
        <v>109</v>
      </c>
      <c r="R66" s="11">
        <v>0.5</v>
      </c>
      <c r="S66" s="10"/>
      <c r="T66" s="11"/>
      <c r="U66" s="10"/>
      <c r="V66" s="11"/>
      <c r="W66" s="10"/>
      <c r="X66" s="11"/>
      <c r="Y66" s="12">
        <f t="shared" si="0"/>
        <v>3</v>
      </c>
      <c r="Z66" s="7">
        <v>51</v>
      </c>
    </row>
    <row r="67" spans="1:26" ht="16.5" customHeight="1">
      <c r="A67" s="7">
        <f t="shared" si="1"/>
        <v>51</v>
      </c>
      <c r="B67" s="45" t="s">
        <v>181</v>
      </c>
      <c r="C67" s="9" t="s">
        <v>11</v>
      </c>
      <c r="D67" s="44">
        <v>25427</v>
      </c>
      <c r="E67" s="10">
        <v>102</v>
      </c>
      <c r="F67" s="11">
        <v>0.5</v>
      </c>
      <c r="G67" s="10">
        <v>100</v>
      </c>
      <c r="H67" s="11">
        <v>0.5</v>
      </c>
      <c r="I67" s="10">
        <v>97</v>
      </c>
      <c r="J67" s="11">
        <v>0.5</v>
      </c>
      <c r="K67" s="10">
        <v>108</v>
      </c>
      <c r="L67" s="11">
        <v>0.5</v>
      </c>
      <c r="M67" s="10">
        <v>100</v>
      </c>
      <c r="N67" s="11">
        <v>0.5</v>
      </c>
      <c r="O67" s="10"/>
      <c r="P67" s="11"/>
      <c r="Q67" s="10">
        <v>111</v>
      </c>
      <c r="R67" s="11">
        <v>0.5</v>
      </c>
      <c r="S67" s="10"/>
      <c r="T67" s="11"/>
      <c r="U67" s="10"/>
      <c r="V67" s="11"/>
      <c r="W67" s="10"/>
      <c r="X67" s="11"/>
      <c r="Y67" s="12">
        <f t="shared" si="0"/>
        <v>3</v>
      </c>
      <c r="Z67" s="7">
        <v>51</v>
      </c>
    </row>
    <row r="68" spans="1:26" ht="16.5" customHeight="1">
      <c r="A68" s="7">
        <f t="shared" si="1"/>
        <v>51</v>
      </c>
      <c r="B68" s="45" t="s">
        <v>373</v>
      </c>
      <c r="C68" s="9" t="s">
        <v>63</v>
      </c>
      <c r="D68" s="44">
        <v>31803</v>
      </c>
      <c r="E68" s="10"/>
      <c r="F68" s="11"/>
      <c r="G68" s="10"/>
      <c r="H68" s="11"/>
      <c r="I68" s="10">
        <v>90</v>
      </c>
      <c r="J68" s="11">
        <v>0.5</v>
      </c>
      <c r="K68" s="10"/>
      <c r="L68" s="11"/>
      <c r="M68" s="10"/>
      <c r="N68" s="11"/>
      <c r="O68" s="10">
        <v>78</v>
      </c>
      <c r="P68" s="11">
        <v>2.5</v>
      </c>
      <c r="Q68" s="10"/>
      <c r="R68" s="11"/>
      <c r="S68" s="10"/>
      <c r="T68" s="11"/>
      <c r="U68" s="10"/>
      <c r="V68" s="11"/>
      <c r="W68" s="10"/>
      <c r="X68" s="11"/>
      <c r="Y68" s="12">
        <f t="shared" si="0"/>
        <v>3</v>
      </c>
      <c r="Z68" s="7">
        <v>51</v>
      </c>
    </row>
    <row r="69" spans="1:26" ht="16.5" customHeight="1">
      <c r="A69" s="7">
        <f t="shared" si="1"/>
        <v>59</v>
      </c>
      <c r="B69" s="45" t="s">
        <v>112</v>
      </c>
      <c r="C69" s="9" t="s">
        <v>14</v>
      </c>
      <c r="D69" s="44">
        <v>33534</v>
      </c>
      <c r="E69" s="10">
        <v>78</v>
      </c>
      <c r="F69" s="11">
        <v>1.4</v>
      </c>
      <c r="G69" s="10"/>
      <c r="H69" s="11"/>
      <c r="I69" s="10">
        <v>83</v>
      </c>
      <c r="J69" s="11">
        <v>0.5</v>
      </c>
      <c r="K69" s="10">
        <v>85</v>
      </c>
      <c r="L69" s="11">
        <v>0.5</v>
      </c>
      <c r="M69" s="10">
        <v>81</v>
      </c>
      <c r="N69" s="11">
        <v>0.5</v>
      </c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 t="shared" si="0"/>
        <v>2.9</v>
      </c>
      <c r="Z69" s="7">
        <v>59</v>
      </c>
    </row>
    <row r="70" spans="1:26" ht="16.5" customHeight="1">
      <c r="A70" s="7">
        <f t="shared" si="1"/>
        <v>60</v>
      </c>
      <c r="B70" s="45" t="s">
        <v>144</v>
      </c>
      <c r="C70" s="9" t="s">
        <v>18</v>
      </c>
      <c r="D70" s="44">
        <v>29104</v>
      </c>
      <c r="E70" s="10">
        <v>82</v>
      </c>
      <c r="F70" s="11">
        <v>0.5</v>
      </c>
      <c r="G70" s="10">
        <v>89</v>
      </c>
      <c r="H70" s="11">
        <v>0.5</v>
      </c>
      <c r="I70" s="10"/>
      <c r="J70" s="11"/>
      <c r="K70" s="10">
        <v>91</v>
      </c>
      <c r="L70" s="11">
        <v>0.5</v>
      </c>
      <c r="M70" s="10">
        <v>85</v>
      </c>
      <c r="N70" s="11">
        <v>0.5</v>
      </c>
      <c r="O70" s="10"/>
      <c r="P70" s="11"/>
      <c r="Q70" s="10">
        <v>81</v>
      </c>
      <c r="R70" s="11">
        <v>0.5</v>
      </c>
      <c r="S70" s="10"/>
      <c r="T70" s="11"/>
      <c r="U70" s="10"/>
      <c r="V70" s="11"/>
      <c r="W70" s="10"/>
      <c r="X70" s="11"/>
      <c r="Y70" s="12">
        <f t="shared" si="0"/>
        <v>2.5</v>
      </c>
      <c r="Z70" s="7">
        <v>60</v>
      </c>
    </row>
    <row r="71" spans="1:26" ht="16.5" customHeight="1">
      <c r="A71" s="7">
        <f t="shared" si="1"/>
        <v>60</v>
      </c>
      <c r="B71" s="45" t="s">
        <v>230</v>
      </c>
      <c r="C71" s="9" t="s">
        <v>10</v>
      </c>
      <c r="D71" s="44">
        <v>28088</v>
      </c>
      <c r="E71" s="10"/>
      <c r="F71" s="11"/>
      <c r="G71" s="10">
        <v>83</v>
      </c>
      <c r="H71" s="11">
        <v>0.5</v>
      </c>
      <c r="I71" s="10">
        <v>82</v>
      </c>
      <c r="J71" s="11">
        <v>0.5</v>
      </c>
      <c r="K71" s="10">
        <v>84</v>
      </c>
      <c r="L71" s="11">
        <v>0.5</v>
      </c>
      <c r="M71" s="10">
        <v>91</v>
      </c>
      <c r="N71" s="11">
        <v>0.5</v>
      </c>
      <c r="O71" s="10"/>
      <c r="P71" s="11"/>
      <c r="Q71" s="10">
        <v>87</v>
      </c>
      <c r="R71" s="11">
        <v>0.5</v>
      </c>
      <c r="S71" s="10"/>
      <c r="T71" s="11"/>
      <c r="U71" s="10"/>
      <c r="V71" s="11"/>
      <c r="W71" s="10"/>
      <c r="X71" s="11"/>
      <c r="Y71" s="12">
        <f t="shared" si="0"/>
        <v>2.5</v>
      </c>
      <c r="Z71" s="7">
        <v>60</v>
      </c>
    </row>
    <row r="72" spans="1:26" ht="16.5" customHeight="1">
      <c r="A72" s="7">
        <f t="shared" si="1"/>
        <v>60</v>
      </c>
      <c r="B72" s="45" t="s">
        <v>95</v>
      </c>
      <c r="C72" s="9" t="s">
        <v>14</v>
      </c>
      <c r="D72" s="44">
        <v>31836</v>
      </c>
      <c r="E72" s="10">
        <v>85</v>
      </c>
      <c r="F72" s="11">
        <v>0.5</v>
      </c>
      <c r="G72" s="10">
        <v>92</v>
      </c>
      <c r="H72" s="11">
        <v>0.5</v>
      </c>
      <c r="I72" s="10">
        <v>83</v>
      </c>
      <c r="J72" s="11">
        <v>0.5</v>
      </c>
      <c r="K72" s="10"/>
      <c r="L72" s="11"/>
      <c r="M72" s="10">
        <v>94</v>
      </c>
      <c r="N72" s="11">
        <v>0.5</v>
      </c>
      <c r="O72" s="10"/>
      <c r="P72" s="11"/>
      <c r="Q72" s="10">
        <v>87</v>
      </c>
      <c r="R72" s="11">
        <v>0.5</v>
      </c>
      <c r="S72" s="10"/>
      <c r="T72" s="11"/>
      <c r="U72" s="10"/>
      <c r="V72" s="11"/>
      <c r="W72" s="10"/>
      <c r="X72" s="11"/>
      <c r="Y72" s="12">
        <f t="shared" si="0"/>
        <v>2.5</v>
      </c>
      <c r="Z72" s="7">
        <v>60</v>
      </c>
    </row>
    <row r="73" spans="1:26" ht="16.5" customHeight="1">
      <c r="A73" s="7">
        <f t="shared" si="1"/>
        <v>60</v>
      </c>
      <c r="B73" s="45" t="s">
        <v>143</v>
      </c>
      <c r="C73" s="9" t="s">
        <v>63</v>
      </c>
      <c r="D73" s="44">
        <v>28210</v>
      </c>
      <c r="E73" s="10">
        <v>81</v>
      </c>
      <c r="F73" s="11">
        <v>0.5</v>
      </c>
      <c r="G73" s="10"/>
      <c r="H73" s="11"/>
      <c r="I73" s="10">
        <v>86</v>
      </c>
      <c r="J73" s="11">
        <v>0.5</v>
      </c>
      <c r="K73" s="10">
        <v>78</v>
      </c>
      <c r="L73" s="11">
        <v>0.5</v>
      </c>
      <c r="M73" s="10">
        <v>85</v>
      </c>
      <c r="N73" s="11">
        <v>0.5</v>
      </c>
      <c r="O73" s="10"/>
      <c r="P73" s="11"/>
      <c r="Q73" s="10">
        <v>87</v>
      </c>
      <c r="R73" s="11">
        <v>0.5</v>
      </c>
      <c r="S73" s="10"/>
      <c r="T73" s="11"/>
      <c r="U73" s="10"/>
      <c r="V73" s="11"/>
      <c r="W73" s="10"/>
      <c r="X73" s="11"/>
      <c r="Y73" s="12">
        <f t="shared" si="0"/>
        <v>2.5</v>
      </c>
      <c r="Z73" s="7">
        <v>60</v>
      </c>
    </row>
    <row r="74" spans="1:26" ht="16.5" customHeight="1">
      <c r="A74" s="7">
        <f t="shared" si="1"/>
        <v>60</v>
      </c>
      <c r="B74" s="45" t="s">
        <v>262</v>
      </c>
      <c r="C74" s="9" t="s">
        <v>10</v>
      </c>
      <c r="D74" s="44">
        <v>30088</v>
      </c>
      <c r="E74" s="10"/>
      <c r="F74" s="11"/>
      <c r="G74" s="10">
        <v>91</v>
      </c>
      <c r="H74" s="11">
        <v>0.5</v>
      </c>
      <c r="I74" s="10">
        <v>96</v>
      </c>
      <c r="J74" s="11">
        <v>0.5</v>
      </c>
      <c r="K74" s="10">
        <v>100</v>
      </c>
      <c r="L74" s="11">
        <v>0.5</v>
      </c>
      <c r="M74" s="10">
        <v>93</v>
      </c>
      <c r="N74" s="11">
        <v>0.5</v>
      </c>
      <c r="O74" s="10"/>
      <c r="P74" s="11"/>
      <c r="Q74" s="10">
        <v>92</v>
      </c>
      <c r="R74" s="11">
        <v>0.5</v>
      </c>
      <c r="S74" s="10"/>
      <c r="T74" s="11"/>
      <c r="U74" s="10"/>
      <c r="V74" s="11"/>
      <c r="W74" s="10"/>
      <c r="X74" s="11"/>
      <c r="Y74" s="12">
        <f t="shared" si="0"/>
        <v>2.5</v>
      </c>
      <c r="Z74" s="7">
        <v>60</v>
      </c>
    </row>
    <row r="75" spans="1:26" ht="16.5" customHeight="1">
      <c r="A75" s="7">
        <f t="shared" si="1"/>
        <v>60</v>
      </c>
      <c r="B75" s="45" t="s">
        <v>283</v>
      </c>
      <c r="C75" s="9" t="s">
        <v>17</v>
      </c>
      <c r="D75" s="44">
        <v>25613</v>
      </c>
      <c r="E75" s="10"/>
      <c r="F75" s="11"/>
      <c r="G75" s="10">
        <v>96</v>
      </c>
      <c r="H75" s="11">
        <v>0.5</v>
      </c>
      <c r="I75" s="10">
        <v>93</v>
      </c>
      <c r="J75" s="11">
        <v>0.5</v>
      </c>
      <c r="K75" s="10">
        <v>93</v>
      </c>
      <c r="L75" s="11">
        <v>0.5</v>
      </c>
      <c r="M75" s="10">
        <v>98</v>
      </c>
      <c r="N75" s="11">
        <v>0.5</v>
      </c>
      <c r="O75" s="10"/>
      <c r="P75" s="11"/>
      <c r="Q75" s="10">
        <v>99</v>
      </c>
      <c r="R75" s="11">
        <v>0.5</v>
      </c>
      <c r="S75" s="10"/>
      <c r="T75" s="11"/>
      <c r="U75" s="10"/>
      <c r="V75" s="11"/>
      <c r="W75" s="10"/>
      <c r="X75" s="11"/>
      <c r="Y75" s="12">
        <f t="shared" ref="Y75:Y138" si="2">SUM(F75,H75+J75+L75+N75+R75+P75+T75+V75+X75)</f>
        <v>2.5</v>
      </c>
      <c r="Z75" s="7">
        <v>60</v>
      </c>
    </row>
    <row r="76" spans="1:26" ht="16.5" customHeight="1">
      <c r="A76" s="7">
        <f t="shared" ref="A76:A139" si="3">Z76</f>
        <v>60</v>
      </c>
      <c r="B76" s="45" t="s">
        <v>186</v>
      </c>
      <c r="C76" s="9" t="s">
        <v>12</v>
      </c>
      <c r="D76" s="44">
        <v>25110</v>
      </c>
      <c r="E76" s="10">
        <v>106</v>
      </c>
      <c r="F76" s="11">
        <v>0.5</v>
      </c>
      <c r="G76" s="10">
        <v>97</v>
      </c>
      <c r="H76" s="11">
        <v>0.5</v>
      </c>
      <c r="I76" s="10">
        <v>97</v>
      </c>
      <c r="J76" s="11">
        <v>0.5</v>
      </c>
      <c r="K76" s="10">
        <v>101</v>
      </c>
      <c r="L76" s="11">
        <v>0.5</v>
      </c>
      <c r="M76" s="10"/>
      <c r="N76" s="11"/>
      <c r="O76" s="10"/>
      <c r="P76" s="11"/>
      <c r="Q76" s="10">
        <v>103</v>
      </c>
      <c r="R76" s="11">
        <v>0.5</v>
      </c>
      <c r="S76" s="10"/>
      <c r="T76" s="11"/>
      <c r="U76" s="10"/>
      <c r="V76" s="11"/>
      <c r="W76" s="10"/>
      <c r="X76" s="11"/>
      <c r="Y76" s="12">
        <f t="shared" si="2"/>
        <v>2.5</v>
      </c>
      <c r="Z76" s="7">
        <v>60</v>
      </c>
    </row>
    <row r="77" spans="1:26" ht="16.5" customHeight="1">
      <c r="A77" s="7">
        <f t="shared" si="3"/>
        <v>60</v>
      </c>
      <c r="B77" s="45" t="s">
        <v>317</v>
      </c>
      <c r="C77" s="9" t="s">
        <v>14</v>
      </c>
      <c r="D77" s="44">
        <v>31303</v>
      </c>
      <c r="E77" s="10"/>
      <c r="F77" s="11"/>
      <c r="G77" s="10">
        <v>115</v>
      </c>
      <c r="H77" s="11">
        <v>0.5</v>
      </c>
      <c r="I77" s="10"/>
      <c r="J77" s="11"/>
      <c r="K77" s="10">
        <v>102</v>
      </c>
      <c r="L77" s="11">
        <v>0.5</v>
      </c>
      <c r="M77" s="10">
        <v>98</v>
      </c>
      <c r="N77" s="11">
        <v>0.5</v>
      </c>
      <c r="O77" s="10">
        <v>99</v>
      </c>
      <c r="P77" s="11">
        <v>0.5</v>
      </c>
      <c r="Q77" s="10">
        <v>116</v>
      </c>
      <c r="R77" s="11">
        <v>0.5</v>
      </c>
      <c r="S77" s="10"/>
      <c r="T77" s="11"/>
      <c r="U77" s="10"/>
      <c r="V77" s="11"/>
      <c r="W77" s="10"/>
      <c r="X77" s="11"/>
      <c r="Y77" s="12">
        <f t="shared" si="2"/>
        <v>2.5</v>
      </c>
      <c r="Z77" s="7">
        <v>60</v>
      </c>
    </row>
    <row r="78" spans="1:26" ht="16.5" customHeight="1">
      <c r="A78" s="7">
        <f t="shared" si="3"/>
        <v>60</v>
      </c>
      <c r="B78" s="45" t="s">
        <v>294</v>
      </c>
      <c r="C78" s="9" t="s">
        <v>11</v>
      </c>
      <c r="D78" s="44">
        <v>21457</v>
      </c>
      <c r="E78" s="10"/>
      <c r="F78" s="11"/>
      <c r="G78" s="10">
        <v>100</v>
      </c>
      <c r="H78" s="11">
        <v>0.5</v>
      </c>
      <c r="I78" s="10">
        <v>101</v>
      </c>
      <c r="J78" s="11">
        <v>0.5</v>
      </c>
      <c r="K78" s="10">
        <v>102</v>
      </c>
      <c r="L78" s="11">
        <v>0.5</v>
      </c>
      <c r="M78" s="10">
        <v>109</v>
      </c>
      <c r="N78" s="11">
        <v>0.5</v>
      </c>
      <c r="O78" s="10">
        <v>103</v>
      </c>
      <c r="P78" s="11">
        <v>0.5</v>
      </c>
      <c r="Q78" s="10"/>
      <c r="R78" s="11"/>
      <c r="S78" s="10"/>
      <c r="T78" s="11"/>
      <c r="U78" s="10"/>
      <c r="V78" s="11"/>
      <c r="W78" s="10"/>
      <c r="X78" s="11"/>
      <c r="Y78" s="12">
        <f t="shared" si="2"/>
        <v>2.5</v>
      </c>
      <c r="Z78" s="7">
        <v>60</v>
      </c>
    </row>
    <row r="79" spans="1:26" ht="16.5" customHeight="1">
      <c r="A79" s="7">
        <f t="shared" si="3"/>
        <v>60</v>
      </c>
      <c r="B79" s="45" t="s">
        <v>117</v>
      </c>
      <c r="C79" s="9" t="s">
        <v>18</v>
      </c>
      <c r="D79" s="44">
        <v>32439</v>
      </c>
      <c r="E79" s="10">
        <v>80</v>
      </c>
      <c r="F79" s="11">
        <v>0.5</v>
      </c>
      <c r="G79" s="10">
        <v>82</v>
      </c>
      <c r="H79" s="11">
        <v>0.5</v>
      </c>
      <c r="I79" s="10">
        <v>84</v>
      </c>
      <c r="J79" s="11">
        <v>0.5</v>
      </c>
      <c r="K79" s="10">
        <v>80</v>
      </c>
      <c r="L79" s="11">
        <v>0.5</v>
      </c>
      <c r="M79" s="10"/>
      <c r="N79" s="11"/>
      <c r="O79" s="10">
        <v>85</v>
      </c>
      <c r="P79" s="11">
        <v>0.5</v>
      </c>
      <c r="Q79" s="10"/>
      <c r="R79" s="11"/>
      <c r="S79" s="10"/>
      <c r="T79" s="11"/>
      <c r="U79" s="10"/>
      <c r="V79" s="11"/>
      <c r="W79" s="10"/>
      <c r="X79" s="11"/>
      <c r="Y79" s="12">
        <f t="shared" si="2"/>
        <v>2.5</v>
      </c>
      <c r="Z79" s="7">
        <v>60</v>
      </c>
    </row>
    <row r="80" spans="1:26" ht="16.5" customHeight="1">
      <c r="A80" s="7">
        <f t="shared" si="3"/>
        <v>60</v>
      </c>
      <c r="B80" s="45" t="s">
        <v>177</v>
      </c>
      <c r="C80" s="9" t="s">
        <v>12</v>
      </c>
      <c r="D80" s="44">
        <v>19578</v>
      </c>
      <c r="E80" s="10">
        <v>99</v>
      </c>
      <c r="F80" s="11">
        <v>0.5</v>
      </c>
      <c r="G80" s="10">
        <v>99</v>
      </c>
      <c r="H80" s="11">
        <v>0.5</v>
      </c>
      <c r="I80" s="10">
        <v>96</v>
      </c>
      <c r="J80" s="11">
        <v>0.5</v>
      </c>
      <c r="K80" s="10">
        <v>101</v>
      </c>
      <c r="L80" s="11">
        <v>0.5</v>
      </c>
      <c r="M80" s="10">
        <v>101</v>
      </c>
      <c r="N80" s="11">
        <v>0.5</v>
      </c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 t="shared" si="2"/>
        <v>2.5</v>
      </c>
      <c r="Z80" s="7">
        <v>60</v>
      </c>
    </row>
    <row r="81" spans="1:26" ht="16.5" customHeight="1">
      <c r="A81" s="7">
        <f t="shared" si="3"/>
        <v>60</v>
      </c>
      <c r="B81" s="45" t="s">
        <v>243</v>
      </c>
      <c r="C81" s="9" t="s">
        <v>11</v>
      </c>
      <c r="D81" s="44">
        <v>29009</v>
      </c>
      <c r="E81" s="10"/>
      <c r="F81" s="11"/>
      <c r="G81" s="10">
        <v>86</v>
      </c>
      <c r="H81" s="11">
        <v>0.5</v>
      </c>
      <c r="I81" s="10">
        <v>97</v>
      </c>
      <c r="J81" s="11">
        <v>0.5</v>
      </c>
      <c r="K81" s="10">
        <v>100</v>
      </c>
      <c r="L81" s="11">
        <v>0.5</v>
      </c>
      <c r="M81" s="10">
        <v>95</v>
      </c>
      <c r="N81" s="11">
        <v>0.5</v>
      </c>
      <c r="O81" s="10">
        <v>91</v>
      </c>
      <c r="P81" s="11">
        <v>0.5</v>
      </c>
      <c r="Q81" s="10"/>
      <c r="R81" s="11"/>
      <c r="S81" s="10"/>
      <c r="T81" s="11"/>
      <c r="U81" s="10"/>
      <c r="V81" s="11"/>
      <c r="W81" s="10"/>
      <c r="X81" s="11"/>
      <c r="Y81" s="12">
        <f t="shared" si="2"/>
        <v>2.5</v>
      </c>
      <c r="Z81" s="7">
        <v>60</v>
      </c>
    </row>
    <row r="82" spans="1:26" ht="16.5" customHeight="1">
      <c r="A82" s="7">
        <f t="shared" si="3"/>
        <v>60</v>
      </c>
      <c r="B82" s="45" t="s">
        <v>208</v>
      </c>
      <c r="C82" s="9" t="s">
        <v>63</v>
      </c>
      <c r="D82" s="44">
        <v>30077</v>
      </c>
      <c r="E82" s="10">
        <v>87</v>
      </c>
      <c r="F82" s="11">
        <v>0.5</v>
      </c>
      <c r="G82" s="10">
        <v>88</v>
      </c>
      <c r="H82" s="11">
        <v>0.5</v>
      </c>
      <c r="I82" s="10">
        <v>88</v>
      </c>
      <c r="J82" s="11">
        <v>0.5</v>
      </c>
      <c r="K82" s="10">
        <v>87</v>
      </c>
      <c r="L82" s="11">
        <v>0.5</v>
      </c>
      <c r="M82" s="10">
        <v>91</v>
      </c>
      <c r="N82" s="11">
        <v>0.5</v>
      </c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 t="shared" si="2"/>
        <v>2.5</v>
      </c>
      <c r="Z82" s="7">
        <v>60</v>
      </c>
    </row>
    <row r="83" spans="1:26" ht="16.5" customHeight="1">
      <c r="A83" s="7">
        <f t="shared" si="3"/>
        <v>60</v>
      </c>
      <c r="B83" s="45" t="s">
        <v>166</v>
      </c>
      <c r="C83" s="9" t="s">
        <v>12</v>
      </c>
      <c r="D83" s="44">
        <v>24928</v>
      </c>
      <c r="E83" s="10">
        <v>93</v>
      </c>
      <c r="F83" s="11">
        <v>0.5</v>
      </c>
      <c r="G83" s="10">
        <v>88</v>
      </c>
      <c r="H83" s="11">
        <v>0.5</v>
      </c>
      <c r="I83" s="10">
        <v>86</v>
      </c>
      <c r="J83" s="11">
        <v>0.5</v>
      </c>
      <c r="K83" s="10">
        <v>86</v>
      </c>
      <c r="L83" s="11">
        <v>0.5</v>
      </c>
      <c r="M83" s="10">
        <v>92</v>
      </c>
      <c r="N83" s="11">
        <v>0.5</v>
      </c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 t="shared" si="2"/>
        <v>2.5</v>
      </c>
      <c r="Z83" s="7">
        <v>60</v>
      </c>
    </row>
    <row r="84" spans="1:26" ht="16.5" customHeight="1">
      <c r="A84" s="7">
        <f t="shared" si="3"/>
        <v>60</v>
      </c>
      <c r="B84" s="45" t="s">
        <v>159</v>
      </c>
      <c r="C84" s="9" t="s">
        <v>11</v>
      </c>
      <c r="D84" s="44">
        <v>25957</v>
      </c>
      <c r="E84" s="10">
        <v>90</v>
      </c>
      <c r="F84" s="11">
        <v>0.5</v>
      </c>
      <c r="G84" s="10"/>
      <c r="H84" s="11"/>
      <c r="I84" s="10">
        <v>93</v>
      </c>
      <c r="J84" s="11">
        <v>0.5</v>
      </c>
      <c r="K84" s="10">
        <v>94</v>
      </c>
      <c r="L84" s="11">
        <v>0.5</v>
      </c>
      <c r="M84" s="10">
        <v>98</v>
      </c>
      <c r="N84" s="11">
        <v>0.5</v>
      </c>
      <c r="O84" s="10">
        <v>87</v>
      </c>
      <c r="P84" s="11">
        <v>0.5</v>
      </c>
      <c r="Q84" s="10"/>
      <c r="R84" s="11"/>
      <c r="S84" s="10"/>
      <c r="T84" s="11"/>
      <c r="U84" s="10"/>
      <c r="V84" s="11"/>
      <c r="W84" s="10"/>
      <c r="X84" s="11"/>
      <c r="Y84" s="12">
        <f t="shared" si="2"/>
        <v>2.5</v>
      </c>
      <c r="Z84" s="7">
        <v>60</v>
      </c>
    </row>
    <row r="85" spans="1:26" ht="16.5" customHeight="1">
      <c r="A85" s="7">
        <f t="shared" si="3"/>
        <v>60</v>
      </c>
      <c r="B85" s="45" t="s">
        <v>140</v>
      </c>
      <c r="C85" s="9" t="s">
        <v>14</v>
      </c>
      <c r="D85" s="44">
        <v>28013</v>
      </c>
      <c r="E85" s="10">
        <v>80</v>
      </c>
      <c r="F85" s="11">
        <v>0.5</v>
      </c>
      <c r="G85" s="10"/>
      <c r="H85" s="11"/>
      <c r="I85" s="10">
        <v>81</v>
      </c>
      <c r="J85" s="11">
        <v>0.5</v>
      </c>
      <c r="K85" s="10">
        <v>84</v>
      </c>
      <c r="L85" s="11">
        <v>0.5</v>
      </c>
      <c r="M85" s="10">
        <v>81</v>
      </c>
      <c r="N85" s="11">
        <v>0.5</v>
      </c>
      <c r="O85" s="10">
        <v>82</v>
      </c>
      <c r="P85" s="11">
        <v>0.5</v>
      </c>
      <c r="Q85" s="10"/>
      <c r="R85" s="11"/>
      <c r="S85" s="10"/>
      <c r="T85" s="11"/>
      <c r="U85" s="10"/>
      <c r="V85" s="11"/>
      <c r="W85" s="10"/>
      <c r="X85" s="11"/>
      <c r="Y85" s="12">
        <f t="shared" si="2"/>
        <v>2.5</v>
      </c>
      <c r="Z85" s="7">
        <v>60</v>
      </c>
    </row>
    <row r="86" spans="1:26" ht="16.5" customHeight="1">
      <c r="A86" s="7">
        <f t="shared" si="3"/>
        <v>60</v>
      </c>
      <c r="B86" s="45" t="s">
        <v>169</v>
      </c>
      <c r="C86" s="9" t="s">
        <v>14</v>
      </c>
      <c r="D86" s="44">
        <v>28034</v>
      </c>
      <c r="E86" s="10">
        <v>95</v>
      </c>
      <c r="F86" s="11">
        <v>0.5</v>
      </c>
      <c r="G86" s="10"/>
      <c r="H86" s="11"/>
      <c r="I86" s="10">
        <v>82</v>
      </c>
      <c r="J86" s="11">
        <v>0.5</v>
      </c>
      <c r="K86" s="10">
        <v>85</v>
      </c>
      <c r="L86" s="11">
        <v>0.5</v>
      </c>
      <c r="M86" s="10">
        <v>92</v>
      </c>
      <c r="N86" s="11">
        <v>0.5</v>
      </c>
      <c r="O86" s="10">
        <v>92</v>
      </c>
      <c r="P86" s="11">
        <v>0.5</v>
      </c>
      <c r="Q86" s="10"/>
      <c r="R86" s="11"/>
      <c r="S86" s="10"/>
      <c r="T86" s="11"/>
      <c r="U86" s="10"/>
      <c r="V86" s="11"/>
      <c r="W86" s="10"/>
      <c r="X86" s="11"/>
      <c r="Y86" s="12">
        <f t="shared" si="2"/>
        <v>2.5</v>
      </c>
      <c r="Z86" s="7">
        <v>60</v>
      </c>
    </row>
    <row r="87" spans="1:26" ht="16.5" customHeight="1">
      <c r="A87" s="7">
        <f t="shared" si="3"/>
        <v>77</v>
      </c>
      <c r="B87" s="45" t="s">
        <v>154</v>
      </c>
      <c r="C87" s="9" t="s">
        <v>18</v>
      </c>
      <c r="D87" s="44">
        <v>29151</v>
      </c>
      <c r="E87" s="10">
        <v>87</v>
      </c>
      <c r="F87" s="11">
        <v>0.5</v>
      </c>
      <c r="G87" s="10">
        <v>84</v>
      </c>
      <c r="H87" s="11">
        <v>0.5</v>
      </c>
      <c r="I87" s="10">
        <v>83</v>
      </c>
      <c r="J87" s="11">
        <v>0.5</v>
      </c>
      <c r="K87" s="10"/>
      <c r="L87" s="11"/>
      <c r="M87" s="10"/>
      <c r="N87" s="11"/>
      <c r="O87" s="10"/>
      <c r="P87" s="11"/>
      <c r="Q87" s="10">
        <v>84</v>
      </c>
      <c r="R87" s="11">
        <v>0.5</v>
      </c>
      <c r="S87" s="10"/>
      <c r="T87" s="11"/>
      <c r="U87" s="10"/>
      <c r="V87" s="11"/>
      <c r="W87" s="10"/>
      <c r="X87" s="11"/>
      <c r="Y87" s="12">
        <f t="shared" si="2"/>
        <v>2</v>
      </c>
      <c r="Z87" s="7">
        <v>77</v>
      </c>
    </row>
    <row r="88" spans="1:26" ht="16.5" customHeight="1">
      <c r="A88" s="7">
        <f t="shared" si="3"/>
        <v>77</v>
      </c>
      <c r="B88" s="45" t="s">
        <v>250</v>
      </c>
      <c r="C88" s="9" t="s">
        <v>12</v>
      </c>
      <c r="D88" s="44">
        <v>27674</v>
      </c>
      <c r="E88" s="10"/>
      <c r="F88" s="11"/>
      <c r="G88" s="10">
        <v>89</v>
      </c>
      <c r="H88" s="11">
        <v>0.5</v>
      </c>
      <c r="I88" s="10">
        <v>97</v>
      </c>
      <c r="J88" s="11">
        <v>0.5</v>
      </c>
      <c r="K88" s="10">
        <v>87</v>
      </c>
      <c r="L88" s="11">
        <v>0.5</v>
      </c>
      <c r="M88" s="10"/>
      <c r="N88" s="11"/>
      <c r="O88" s="10"/>
      <c r="P88" s="11"/>
      <c r="Q88" s="10">
        <v>88</v>
      </c>
      <c r="R88" s="11">
        <v>0.5</v>
      </c>
      <c r="S88" s="10"/>
      <c r="T88" s="11"/>
      <c r="U88" s="10"/>
      <c r="V88" s="11"/>
      <c r="W88" s="10"/>
      <c r="X88" s="11"/>
      <c r="Y88" s="12">
        <f t="shared" si="2"/>
        <v>2</v>
      </c>
      <c r="Z88" s="7">
        <v>77</v>
      </c>
    </row>
    <row r="89" spans="1:26" ht="16.5" customHeight="1">
      <c r="A89" s="7">
        <f t="shared" si="3"/>
        <v>77</v>
      </c>
      <c r="B89" s="45" t="s">
        <v>80</v>
      </c>
      <c r="C89" s="9" t="s">
        <v>11</v>
      </c>
      <c r="D89" s="44">
        <v>27932</v>
      </c>
      <c r="E89" s="10">
        <v>94</v>
      </c>
      <c r="F89" s="11">
        <v>0.5</v>
      </c>
      <c r="G89" s="10">
        <v>89</v>
      </c>
      <c r="H89" s="11">
        <v>0.5</v>
      </c>
      <c r="I89" s="10"/>
      <c r="J89" s="11"/>
      <c r="K89" s="10">
        <v>90</v>
      </c>
      <c r="L89" s="11">
        <v>0.5</v>
      </c>
      <c r="M89" s="10"/>
      <c r="N89" s="11"/>
      <c r="O89" s="10"/>
      <c r="P89" s="11"/>
      <c r="Q89" s="10">
        <v>88</v>
      </c>
      <c r="R89" s="11">
        <v>0.5</v>
      </c>
      <c r="S89" s="10"/>
      <c r="T89" s="11"/>
      <c r="U89" s="10"/>
      <c r="V89" s="11"/>
      <c r="W89" s="10"/>
      <c r="X89" s="11"/>
      <c r="Y89" s="12">
        <f t="shared" si="2"/>
        <v>2</v>
      </c>
      <c r="Z89" s="7">
        <v>77</v>
      </c>
    </row>
    <row r="90" spans="1:26" ht="16.5" customHeight="1">
      <c r="A90" s="7">
        <f t="shared" si="3"/>
        <v>77</v>
      </c>
      <c r="B90" s="45" t="s">
        <v>480</v>
      </c>
      <c r="C90" s="9" t="s">
        <v>14</v>
      </c>
      <c r="D90" s="44">
        <v>28216</v>
      </c>
      <c r="E90" s="10"/>
      <c r="F90" s="11"/>
      <c r="G90" s="10"/>
      <c r="H90" s="11"/>
      <c r="I90" s="10"/>
      <c r="J90" s="11"/>
      <c r="K90" s="10">
        <v>99</v>
      </c>
      <c r="L90" s="11">
        <v>0.5</v>
      </c>
      <c r="M90" s="10">
        <v>102</v>
      </c>
      <c r="N90" s="11">
        <v>0.5</v>
      </c>
      <c r="O90" s="10">
        <v>108</v>
      </c>
      <c r="P90" s="11">
        <v>0.5</v>
      </c>
      <c r="Q90" s="10">
        <v>91</v>
      </c>
      <c r="R90" s="11">
        <v>0.5</v>
      </c>
      <c r="S90" s="10"/>
      <c r="T90" s="11"/>
      <c r="U90" s="10"/>
      <c r="V90" s="11"/>
      <c r="W90" s="10"/>
      <c r="X90" s="11"/>
      <c r="Y90" s="12">
        <f t="shared" si="2"/>
        <v>2</v>
      </c>
      <c r="Z90" s="7">
        <v>77</v>
      </c>
    </row>
    <row r="91" spans="1:26" ht="16.5" customHeight="1">
      <c r="A91" s="7">
        <f t="shared" si="3"/>
        <v>77</v>
      </c>
      <c r="B91" s="45" t="s">
        <v>429</v>
      </c>
      <c r="C91" s="9" t="s">
        <v>10</v>
      </c>
      <c r="D91" s="44">
        <v>18177</v>
      </c>
      <c r="E91" s="10"/>
      <c r="F91" s="11"/>
      <c r="G91" s="10"/>
      <c r="H91" s="11"/>
      <c r="I91" s="10"/>
      <c r="J91" s="11"/>
      <c r="K91" s="10">
        <v>77</v>
      </c>
      <c r="L91" s="11">
        <v>1</v>
      </c>
      <c r="M91" s="10">
        <v>94</v>
      </c>
      <c r="N91" s="11">
        <v>0.5</v>
      </c>
      <c r="O91" s="10"/>
      <c r="P91" s="11"/>
      <c r="Q91" s="10">
        <v>94</v>
      </c>
      <c r="R91" s="11">
        <v>0.5</v>
      </c>
      <c r="S91" s="10"/>
      <c r="T91" s="11"/>
      <c r="U91" s="10"/>
      <c r="V91" s="11"/>
      <c r="W91" s="10"/>
      <c r="X91" s="11"/>
      <c r="Y91" s="12">
        <f t="shared" si="2"/>
        <v>2</v>
      </c>
      <c r="Z91" s="7">
        <v>77</v>
      </c>
    </row>
    <row r="92" spans="1:26" ht="16.5" customHeight="1">
      <c r="A92" s="7">
        <f t="shared" si="3"/>
        <v>77</v>
      </c>
      <c r="B92" s="45" t="s">
        <v>285</v>
      </c>
      <c r="C92" s="9" t="s">
        <v>17</v>
      </c>
      <c r="D92" s="44">
        <v>23839</v>
      </c>
      <c r="E92" s="10"/>
      <c r="F92" s="11"/>
      <c r="G92" s="10">
        <v>97</v>
      </c>
      <c r="H92" s="11">
        <v>0.5</v>
      </c>
      <c r="I92" s="10"/>
      <c r="J92" s="11"/>
      <c r="K92" s="10">
        <v>96</v>
      </c>
      <c r="L92" s="11">
        <v>0.5</v>
      </c>
      <c r="M92" s="10">
        <v>103</v>
      </c>
      <c r="N92" s="11">
        <v>0.5</v>
      </c>
      <c r="O92" s="10"/>
      <c r="P92" s="11"/>
      <c r="Q92" s="10">
        <v>97</v>
      </c>
      <c r="R92" s="11">
        <v>0.5</v>
      </c>
      <c r="S92" s="10"/>
      <c r="T92" s="11"/>
      <c r="U92" s="10"/>
      <c r="V92" s="11"/>
      <c r="W92" s="10"/>
      <c r="X92" s="11"/>
      <c r="Y92" s="12">
        <f t="shared" si="2"/>
        <v>2</v>
      </c>
      <c r="Z92" s="7">
        <v>77</v>
      </c>
    </row>
    <row r="93" spans="1:26" ht="16.5" customHeight="1">
      <c r="A93" s="7">
        <f t="shared" si="3"/>
        <v>77</v>
      </c>
      <c r="B93" s="45" t="s">
        <v>383</v>
      </c>
      <c r="C93" s="9" t="s">
        <v>14</v>
      </c>
      <c r="D93" s="44">
        <v>19766</v>
      </c>
      <c r="E93" s="10"/>
      <c r="F93" s="11"/>
      <c r="G93" s="10"/>
      <c r="H93" s="11"/>
      <c r="I93" s="10">
        <v>94</v>
      </c>
      <c r="J93" s="11">
        <v>0.5</v>
      </c>
      <c r="K93" s="10">
        <v>101</v>
      </c>
      <c r="L93" s="11">
        <v>0.5</v>
      </c>
      <c r="M93" s="10">
        <v>95</v>
      </c>
      <c r="N93" s="11">
        <v>0.5</v>
      </c>
      <c r="O93" s="10"/>
      <c r="P93" s="11"/>
      <c r="Q93" s="10">
        <v>98</v>
      </c>
      <c r="R93" s="11">
        <v>0.5</v>
      </c>
      <c r="S93" s="10"/>
      <c r="T93" s="11"/>
      <c r="U93" s="10"/>
      <c r="V93" s="11"/>
      <c r="W93" s="10"/>
      <c r="X93" s="11"/>
      <c r="Y93" s="12">
        <f t="shared" si="2"/>
        <v>2</v>
      </c>
      <c r="Z93" s="7">
        <v>77</v>
      </c>
    </row>
    <row r="94" spans="1:26" ht="16.5" customHeight="1">
      <c r="A94" s="7">
        <f t="shared" si="3"/>
        <v>77</v>
      </c>
      <c r="B94" s="45" t="s">
        <v>275</v>
      </c>
      <c r="C94" s="9" t="s">
        <v>17</v>
      </c>
      <c r="D94" s="44">
        <v>27510</v>
      </c>
      <c r="E94" s="10"/>
      <c r="F94" s="11"/>
      <c r="G94" s="10">
        <v>95</v>
      </c>
      <c r="H94" s="11">
        <v>0.5</v>
      </c>
      <c r="I94" s="10">
        <v>98</v>
      </c>
      <c r="J94" s="11">
        <v>0.5</v>
      </c>
      <c r="K94" s="10">
        <v>98</v>
      </c>
      <c r="L94" s="11">
        <v>0.5</v>
      </c>
      <c r="M94" s="10"/>
      <c r="N94" s="11"/>
      <c r="O94" s="10"/>
      <c r="P94" s="11"/>
      <c r="Q94" s="10">
        <v>102</v>
      </c>
      <c r="R94" s="11">
        <v>0.5</v>
      </c>
      <c r="S94" s="10"/>
      <c r="T94" s="11"/>
      <c r="U94" s="10"/>
      <c r="V94" s="11"/>
      <c r="W94" s="10"/>
      <c r="X94" s="11"/>
      <c r="Y94" s="12">
        <f t="shared" si="2"/>
        <v>2</v>
      </c>
      <c r="Z94" s="7">
        <v>77</v>
      </c>
    </row>
    <row r="95" spans="1:26" ht="16.5" customHeight="1">
      <c r="A95" s="7">
        <f t="shared" si="3"/>
        <v>77</v>
      </c>
      <c r="B95" s="45" t="s">
        <v>372</v>
      </c>
      <c r="C95" s="9" t="s">
        <v>14</v>
      </c>
      <c r="D95" s="44">
        <v>20123</v>
      </c>
      <c r="E95" s="10"/>
      <c r="F95" s="11"/>
      <c r="G95" s="10"/>
      <c r="H95" s="11"/>
      <c r="I95" s="10">
        <v>89</v>
      </c>
      <c r="J95" s="11">
        <v>0.5</v>
      </c>
      <c r="K95" s="10">
        <v>93</v>
      </c>
      <c r="L95" s="11">
        <v>0.5</v>
      </c>
      <c r="M95" s="10">
        <v>98</v>
      </c>
      <c r="N95" s="11">
        <v>0.5</v>
      </c>
      <c r="O95" s="10"/>
      <c r="P95" s="11"/>
      <c r="Q95" s="10">
        <v>103</v>
      </c>
      <c r="R95" s="11">
        <v>0.5</v>
      </c>
      <c r="S95" s="10"/>
      <c r="T95" s="11"/>
      <c r="U95" s="10"/>
      <c r="V95" s="11"/>
      <c r="W95" s="10"/>
      <c r="X95" s="11"/>
      <c r="Y95" s="12">
        <f t="shared" si="2"/>
        <v>2</v>
      </c>
      <c r="Z95" s="7">
        <v>77</v>
      </c>
    </row>
    <row r="96" spans="1:26" ht="16.5" customHeight="1">
      <c r="A96" s="7">
        <f t="shared" si="3"/>
        <v>77</v>
      </c>
      <c r="B96" s="45" t="s">
        <v>411</v>
      </c>
      <c r="C96" s="9" t="s">
        <v>14</v>
      </c>
      <c r="D96" s="44">
        <v>25388</v>
      </c>
      <c r="E96" s="10"/>
      <c r="F96" s="11"/>
      <c r="G96" s="10"/>
      <c r="H96" s="11"/>
      <c r="I96" s="10">
        <v>107</v>
      </c>
      <c r="J96" s="11">
        <v>0.5</v>
      </c>
      <c r="K96" s="10">
        <v>118</v>
      </c>
      <c r="L96" s="11">
        <v>0.5</v>
      </c>
      <c r="M96" s="10"/>
      <c r="N96" s="11"/>
      <c r="O96" s="10">
        <v>116</v>
      </c>
      <c r="P96" s="11">
        <v>0.5</v>
      </c>
      <c r="Q96" s="10">
        <v>119</v>
      </c>
      <c r="R96" s="11">
        <v>0.5</v>
      </c>
      <c r="S96" s="10"/>
      <c r="T96" s="11"/>
      <c r="U96" s="10"/>
      <c r="V96" s="11"/>
      <c r="W96" s="10"/>
      <c r="X96" s="11"/>
      <c r="Y96" s="12">
        <f t="shared" si="2"/>
        <v>2</v>
      </c>
      <c r="Z96" s="7">
        <v>77</v>
      </c>
    </row>
    <row r="97" spans="1:26" ht="16.5" customHeight="1">
      <c r="A97" s="7">
        <f t="shared" si="3"/>
        <v>77</v>
      </c>
      <c r="B97" s="45" t="s">
        <v>256</v>
      </c>
      <c r="C97" s="9" t="s">
        <v>11</v>
      </c>
      <c r="D97" s="44">
        <v>31467</v>
      </c>
      <c r="E97" s="10"/>
      <c r="F97" s="11"/>
      <c r="G97" s="10">
        <v>91</v>
      </c>
      <c r="H97" s="11">
        <v>0.5</v>
      </c>
      <c r="I97" s="10">
        <v>107</v>
      </c>
      <c r="J97" s="11">
        <v>0.5</v>
      </c>
      <c r="K97" s="10"/>
      <c r="L97" s="11"/>
      <c r="M97" s="10">
        <v>114</v>
      </c>
      <c r="N97" s="11">
        <v>0.5</v>
      </c>
      <c r="O97" s="10">
        <v>94</v>
      </c>
      <c r="P97" s="11">
        <v>0.5</v>
      </c>
      <c r="Q97" s="10"/>
      <c r="R97" s="11"/>
      <c r="S97" s="10"/>
      <c r="T97" s="11"/>
      <c r="U97" s="10"/>
      <c r="V97" s="11"/>
      <c r="W97" s="10"/>
      <c r="X97" s="11"/>
      <c r="Y97" s="12">
        <f t="shared" si="2"/>
        <v>2</v>
      </c>
      <c r="Z97" s="7">
        <v>77</v>
      </c>
    </row>
    <row r="98" spans="1:26" ht="16.5" customHeight="1">
      <c r="A98" s="7">
        <f t="shared" si="3"/>
        <v>77</v>
      </c>
      <c r="B98" s="45" t="s">
        <v>118</v>
      </c>
      <c r="C98" s="9" t="s">
        <v>18</v>
      </c>
      <c r="D98" s="44">
        <v>33263</v>
      </c>
      <c r="E98" s="10">
        <v>85</v>
      </c>
      <c r="F98" s="11">
        <v>0.5</v>
      </c>
      <c r="G98" s="10">
        <v>86</v>
      </c>
      <c r="H98" s="11">
        <v>0.5</v>
      </c>
      <c r="I98" s="10">
        <v>83</v>
      </c>
      <c r="J98" s="11">
        <v>0.5</v>
      </c>
      <c r="K98" s="10">
        <v>85</v>
      </c>
      <c r="L98" s="11">
        <v>0.5</v>
      </c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 t="shared" si="2"/>
        <v>2</v>
      </c>
      <c r="Z98" s="7">
        <v>77</v>
      </c>
    </row>
    <row r="99" spans="1:26" ht="16.5" customHeight="1">
      <c r="A99" s="7">
        <f t="shared" si="3"/>
        <v>77</v>
      </c>
      <c r="B99" s="45" t="s">
        <v>270</v>
      </c>
      <c r="C99" s="9" t="s">
        <v>11</v>
      </c>
      <c r="D99" s="44">
        <v>21290</v>
      </c>
      <c r="E99" s="10"/>
      <c r="F99" s="11"/>
      <c r="G99" s="10">
        <v>94</v>
      </c>
      <c r="H99" s="11">
        <v>0.5</v>
      </c>
      <c r="I99" s="10">
        <v>98</v>
      </c>
      <c r="J99" s="11">
        <v>0.5</v>
      </c>
      <c r="K99" s="10">
        <v>100</v>
      </c>
      <c r="L99" s="11">
        <v>0.5</v>
      </c>
      <c r="M99" s="10"/>
      <c r="N99" s="11"/>
      <c r="O99" s="10">
        <v>113</v>
      </c>
      <c r="P99" s="11">
        <v>0.5</v>
      </c>
      <c r="Q99" s="10"/>
      <c r="R99" s="11"/>
      <c r="S99" s="10"/>
      <c r="T99" s="11"/>
      <c r="U99" s="10"/>
      <c r="V99" s="11"/>
      <c r="W99" s="10"/>
      <c r="X99" s="11"/>
      <c r="Y99" s="12">
        <f t="shared" si="2"/>
        <v>2</v>
      </c>
      <c r="Z99" s="7">
        <v>77</v>
      </c>
    </row>
    <row r="100" spans="1:26" ht="16.5" customHeight="1">
      <c r="A100" s="7">
        <f t="shared" si="3"/>
        <v>77</v>
      </c>
      <c r="B100" s="45" t="s">
        <v>121</v>
      </c>
      <c r="C100" s="9" t="s">
        <v>18</v>
      </c>
      <c r="D100" s="44">
        <v>31223</v>
      </c>
      <c r="E100" s="10">
        <v>87</v>
      </c>
      <c r="F100" s="11">
        <v>0.5</v>
      </c>
      <c r="G100" s="10"/>
      <c r="H100" s="11"/>
      <c r="I100" s="10">
        <v>92</v>
      </c>
      <c r="J100" s="11">
        <v>0.5</v>
      </c>
      <c r="K100" s="10">
        <v>89</v>
      </c>
      <c r="L100" s="11">
        <v>0.5</v>
      </c>
      <c r="M100" s="10">
        <v>84</v>
      </c>
      <c r="N100" s="11">
        <v>0.5</v>
      </c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 t="shared" si="2"/>
        <v>2</v>
      </c>
      <c r="Z100" s="7">
        <v>77</v>
      </c>
    </row>
    <row r="101" spans="1:26" ht="16.5" customHeight="1">
      <c r="A101" s="7">
        <f t="shared" si="3"/>
        <v>77</v>
      </c>
      <c r="B101" s="45" t="s">
        <v>392</v>
      </c>
      <c r="C101" s="9" t="s">
        <v>11</v>
      </c>
      <c r="D101" s="44">
        <v>32122</v>
      </c>
      <c r="E101" s="10"/>
      <c r="F101" s="11"/>
      <c r="G101" s="10"/>
      <c r="H101" s="11"/>
      <c r="I101" s="10">
        <v>98</v>
      </c>
      <c r="J101" s="11">
        <v>0.5</v>
      </c>
      <c r="K101" s="10">
        <v>91</v>
      </c>
      <c r="L101" s="11">
        <v>0.5</v>
      </c>
      <c r="M101" s="10">
        <v>100</v>
      </c>
      <c r="N101" s="11">
        <v>0.5</v>
      </c>
      <c r="O101" s="10">
        <v>99</v>
      </c>
      <c r="P101" s="11">
        <v>0.5</v>
      </c>
      <c r="Q101" s="10"/>
      <c r="R101" s="11"/>
      <c r="S101" s="10"/>
      <c r="T101" s="11"/>
      <c r="U101" s="10"/>
      <c r="V101" s="11"/>
      <c r="W101" s="10"/>
      <c r="X101" s="11"/>
      <c r="Y101" s="12">
        <f t="shared" si="2"/>
        <v>2</v>
      </c>
      <c r="Z101" s="7">
        <v>77</v>
      </c>
    </row>
    <row r="102" spans="1:26" ht="16.5" customHeight="1">
      <c r="A102" s="7">
        <f t="shared" si="3"/>
        <v>77</v>
      </c>
      <c r="B102" s="45" t="s">
        <v>247</v>
      </c>
      <c r="C102" s="9" t="s">
        <v>15</v>
      </c>
      <c r="D102" s="44">
        <v>31329</v>
      </c>
      <c r="E102" s="10"/>
      <c r="F102" s="11"/>
      <c r="G102" s="10">
        <v>87</v>
      </c>
      <c r="H102" s="11">
        <v>0.5</v>
      </c>
      <c r="I102" s="10">
        <v>82</v>
      </c>
      <c r="J102" s="11">
        <v>0.5</v>
      </c>
      <c r="K102" s="10"/>
      <c r="L102" s="11"/>
      <c r="M102" s="10">
        <v>85</v>
      </c>
      <c r="N102" s="11">
        <v>0.5</v>
      </c>
      <c r="O102" s="10">
        <v>80</v>
      </c>
      <c r="P102" s="11">
        <v>0.5</v>
      </c>
      <c r="Q102" s="10"/>
      <c r="R102" s="11"/>
      <c r="S102" s="10"/>
      <c r="T102" s="11"/>
      <c r="U102" s="10"/>
      <c r="V102" s="11"/>
      <c r="W102" s="10"/>
      <c r="X102" s="11"/>
      <c r="Y102" s="12">
        <f t="shared" si="2"/>
        <v>2</v>
      </c>
      <c r="Z102" s="7">
        <v>77</v>
      </c>
    </row>
    <row r="103" spans="1:26" ht="16.5" customHeight="1">
      <c r="A103" s="7">
        <f t="shared" si="3"/>
        <v>77</v>
      </c>
      <c r="B103" s="45" t="s">
        <v>263</v>
      </c>
      <c r="C103" s="9" t="s">
        <v>11</v>
      </c>
      <c r="D103" s="44">
        <v>26075</v>
      </c>
      <c r="E103" s="10"/>
      <c r="F103" s="11"/>
      <c r="G103" s="10">
        <v>92</v>
      </c>
      <c r="H103" s="11">
        <v>0.5</v>
      </c>
      <c r="I103" s="10"/>
      <c r="J103" s="11"/>
      <c r="K103" s="10">
        <v>96</v>
      </c>
      <c r="L103" s="11">
        <v>0.5</v>
      </c>
      <c r="M103" s="10">
        <v>96</v>
      </c>
      <c r="N103" s="11">
        <v>0.5</v>
      </c>
      <c r="O103" s="10">
        <v>96</v>
      </c>
      <c r="P103" s="11">
        <v>0.5</v>
      </c>
      <c r="Q103" s="10"/>
      <c r="R103" s="11"/>
      <c r="S103" s="10"/>
      <c r="T103" s="11"/>
      <c r="U103" s="10"/>
      <c r="V103" s="11"/>
      <c r="W103" s="10"/>
      <c r="X103" s="11"/>
      <c r="Y103" s="12">
        <f t="shared" si="2"/>
        <v>2</v>
      </c>
      <c r="Z103" s="7">
        <v>77</v>
      </c>
    </row>
    <row r="104" spans="1:26" ht="16.5" customHeight="1">
      <c r="A104" s="7">
        <f t="shared" si="3"/>
        <v>77</v>
      </c>
      <c r="B104" s="45" t="s">
        <v>153</v>
      </c>
      <c r="C104" s="9" t="s">
        <v>63</v>
      </c>
      <c r="D104" s="44">
        <v>28221</v>
      </c>
      <c r="E104" s="10">
        <v>85</v>
      </c>
      <c r="F104" s="11">
        <v>0.5</v>
      </c>
      <c r="G104" s="10"/>
      <c r="H104" s="11"/>
      <c r="I104" s="10">
        <v>91</v>
      </c>
      <c r="J104" s="11">
        <v>0.5</v>
      </c>
      <c r="K104" s="10">
        <v>89</v>
      </c>
      <c r="L104" s="11">
        <v>0.5</v>
      </c>
      <c r="M104" s="10">
        <v>86</v>
      </c>
      <c r="N104" s="11">
        <v>0.5</v>
      </c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 t="shared" si="2"/>
        <v>2</v>
      </c>
      <c r="Z104" s="7">
        <v>77</v>
      </c>
    </row>
    <row r="105" spans="1:26" ht="16.5" customHeight="1">
      <c r="A105" s="7">
        <f t="shared" si="3"/>
        <v>77</v>
      </c>
      <c r="B105" s="45" t="s">
        <v>344</v>
      </c>
      <c r="C105" s="9" t="s">
        <v>15</v>
      </c>
      <c r="D105" s="44">
        <v>27653</v>
      </c>
      <c r="E105" s="10"/>
      <c r="F105" s="11"/>
      <c r="G105" s="10"/>
      <c r="H105" s="11"/>
      <c r="I105" s="10">
        <v>78</v>
      </c>
      <c r="J105" s="11">
        <v>1</v>
      </c>
      <c r="K105" s="10">
        <v>93</v>
      </c>
      <c r="L105" s="11">
        <v>0.5</v>
      </c>
      <c r="M105" s="10"/>
      <c r="N105" s="11"/>
      <c r="O105" s="10">
        <v>89</v>
      </c>
      <c r="P105" s="11">
        <v>0.5</v>
      </c>
      <c r="Q105" s="10"/>
      <c r="R105" s="11"/>
      <c r="S105" s="10"/>
      <c r="T105" s="11"/>
      <c r="U105" s="10"/>
      <c r="V105" s="11"/>
      <c r="W105" s="10"/>
      <c r="X105" s="11"/>
      <c r="Y105" s="12">
        <f t="shared" si="2"/>
        <v>2</v>
      </c>
      <c r="Z105" s="7">
        <v>77</v>
      </c>
    </row>
    <row r="106" spans="1:26" ht="16.5" customHeight="1">
      <c r="A106" s="7">
        <f t="shared" si="3"/>
        <v>77</v>
      </c>
      <c r="B106" s="45" t="s">
        <v>173</v>
      </c>
      <c r="C106" s="9" t="s">
        <v>12</v>
      </c>
      <c r="D106" s="44">
        <v>24594</v>
      </c>
      <c r="E106" s="10">
        <v>98</v>
      </c>
      <c r="F106" s="11">
        <v>0.5</v>
      </c>
      <c r="G106" s="10">
        <v>93</v>
      </c>
      <c r="H106" s="11">
        <v>0.5</v>
      </c>
      <c r="I106" s="10">
        <v>104</v>
      </c>
      <c r="J106" s="11">
        <v>0.5</v>
      </c>
      <c r="K106" s="10">
        <v>102</v>
      </c>
      <c r="L106" s="11">
        <v>0.5</v>
      </c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 t="shared" si="2"/>
        <v>2</v>
      </c>
      <c r="Z106" s="7">
        <v>77</v>
      </c>
    </row>
    <row r="107" spans="1:26" ht="16.5" customHeight="1">
      <c r="A107" s="7">
        <f t="shared" si="3"/>
        <v>77</v>
      </c>
      <c r="B107" s="45" t="s">
        <v>199</v>
      </c>
      <c r="C107" s="9" t="s">
        <v>11</v>
      </c>
      <c r="D107" s="44">
        <v>20677</v>
      </c>
      <c r="E107" s="10">
        <v>113</v>
      </c>
      <c r="F107" s="11">
        <v>0.5</v>
      </c>
      <c r="G107" s="10"/>
      <c r="H107" s="11"/>
      <c r="I107" s="10">
        <v>106</v>
      </c>
      <c r="J107" s="11">
        <v>0.5</v>
      </c>
      <c r="K107" s="10">
        <v>108</v>
      </c>
      <c r="L107" s="11">
        <v>0.5</v>
      </c>
      <c r="M107" s="10">
        <v>112</v>
      </c>
      <c r="N107" s="11">
        <v>0.5</v>
      </c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 t="shared" si="2"/>
        <v>2</v>
      </c>
      <c r="Z107" s="7">
        <v>77</v>
      </c>
    </row>
    <row r="108" spans="1:26" ht="16.5" customHeight="1">
      <c r="A108" s="7">
        <f t="shared" si="3"/>
        <v>77</v>
      </c>
      <c r="B108" s="45" t="s">
        <v>402</v>
      </c>
      <c r="C108" s="9" t="s">
        <v>13</v>
      </c>
      <c r="D108" s="44">
        <v>24523</v>
      </c>
      <c r="E108" s="10"/>
      <c r="F108" s="11"/>
      <c r="G108" s="10"/>
      <c r="H108" s="11"/>
      <c r="I108" s="10">
        <v>105</v>
      </c>
      <c r="J108" s="11">
        <v>0.5</v>
      </c>
      <c r="K108" s="10">
        <v>103</v>
      </c>
      <c r="L108" s="11">
        <v>0.5</v>
      </c>
      <c r="M108" s="10">
        <v>97</v>
      </c>
      <c r="N108" s="11">
        <v>0.5</v>
      </c>
      <c r="O108" s="10">
        <v>102</v>
      </c>
      <c r="P108" s="11">
        <v>0.5</v>
      </c>
      <c r="Q108" s="10"/>
      <c r="R108" s="11"/>
      <c r="S108" s="10"/>
      <c r="T108" s="11"/>
      <c r="U108" s="10"/>
      <c r="V108" s="11"/>
      <c r="W108" s="10"/>
      <c r="X108" s="11"/>
      <c r="Y108" s="12">
        <f t="shared" si="2"/>
        <v>2</v>
      </c>
      <c r="Z108" s="7">
        <v>77</v>
      </c>
    </row>
    <row r="109" spans="1:26" ht="16.5" customHeight="1">
      <c r="A109" s="7">
        <f t="shared" si="3"/>
        <v>77</v>
      </c>
      <c r="B109" s="45" t="s">
        <v>137</v>
      </c>
      <c r="C109" s="9" t="s">
        <v>18</v>
      </c>
      <c r="D109" s="44">
        <v>25461</v>
      </c>
      <c r="E109" s="10">
        <v>79</v>
      </c>
      <c r="F109" s="11">
        <v>0.5</v>
      </c>
      <c r="G109" s="10"/>
      <c r="H109" s="11"/>
      <c r="I109" s="10">
        <v>90</v>
      </c>
      <c r="J109" s="11">
        <v>0.5</v>
      </c>
      <c r="K109" s="10"/>
      <c r="L109" s="11"/>
      <c r="M109" s="10">
        <v>84</v>
      </c>
      <c r="N109" s="11">
        <v>0.5</v>
      </c>
      <c r="O109" s="10">
        <v>80</v>
      </c>
      <c r="P109" s="11">
        <v>0.5</v>
      </c>
      <c r="Q109" s="10"/>
      <c r="R109" s="11"/>
      <c r="S109" s="10"/>
      <c r="T109" s="11"/>
      <c r="U109" s="10"/>
      <c r="V109" s="11"/>
      <c r="W109" s="10"/>
      <c r="X109" s="11"/>
      <c r="Y109" s="12">
        <f t="shared" si="2"/>
        <v>2</v>
      </c>
      <c r="Z109" s="7">
        <v>77</v>
      </c>
    </row>
    <row r="110" spans="1:26" ht="16.5" customHeight="1">
      <c r="A110" s="7">
        <f t="shared" si="3"/>
        <v>77</v>
      </c>
      <c r="B110" s="45" t="s">
        <v>84</v>
      </c>
      <c r="C110" s="9" t="s">
        <v>15</v>
      </c>
      <c r="D110" s="44">
        <v>24177</v>
      </c>
      <c r="E110" s="10">
        <v>92</v>
      </c>
      <c r="F110" s="11">
        <v>0.5</v>
      </c>
      <c r="G110" s="10">
        <v>98</v>
      </c>
      <c r="H110" s="11">
        <v>0.5</v>
      </c>
      <c r="I110" s="10">
        <v>90</v>
      </c>
      <c r="J110" s="11">
        <v>0.5</v>
      </c>
      <c r="K110" s="10"/>
      <c r="L110" s="11"/>
      <c r="M110" s="10"/>
      <c r="N110" s="11"/>
      <c r="O110" s="10">
        <v>88</v>
      </c>
      <c r="P110" s="11">
        <v>0.5</v>
      </c>
      <c r="Q110" s="10"/>
      <c r="R110" s="11"/>
      <c r="S110" s="10"/>
      <c r="T110" s="11"/>
      <c r="U110" s="10"/>
      <c r="V110" s="11"/>
      <c r="W110" s="10"/>
      <c r="X110" s="11"/>
      <c r="Y110" s="12">
        <f t="shared" si="2"/>
        <v>2</v>
      </c>
      <c r="Z110" s="7">
        <v>77</v>
      </c>
    </row>
    <row r="111" spans="1:26" ht="16.5" customHeight="1">
      <c r="A111" s="7">
        <f t="shared" si="3"/>
        <v>77</v>
      </c>
      <c r="B111" s="45" t="s">
        <v>82</v>
      </c>
      <c r="C111" s="9" t="s">
        <v>14</v>
      </c>
      <c r="D111" s="44">
        <v>17457</v>
      </c>
      <c r="E111" s="10">
        <v>88</v>
      </c>
      <c r="F111" s="11">
        <v>0.5</v>
      </c>
      <c r="G111" s="10"/>
      <c r="H111" s="11"/>
      <c r="I111" s="10">
        <v>85</v>
      </c>
      <c r="J111" s="11">
        <v>0.5</v>
      </c>
      <c r="K111" s="10">
        <v>90</v>
      </c>
      <c r="L111" s="11">
        <v>0.5</v>
      </c>
      <c r="M111" s="10">
        <v>92</v>
      </c>
      <c r="N111" s="11">
        <v>0.5</v>
      </c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 t="shared" si="2"/>
        <v>2</v>
      </c>
      <c r="Z111" s="7">
        <v>77</v>
      </c>
    </row>
    <row r="112" spans="1:26" ht="16.5" customHeight="1">
      <c r="A112" s="7">
        <f t="shared" si="3"/>
        <v>77</v>
      </c>
      <c r="B112" s="45" t="s">
        <v>97</v>
      </c>
      <c r="C112" s="9" t="s">
        <v>14</v>
      </c>
      <c r="D112" s="44">
        <v>27443</v>
      </c>
      <c r="E112" s="10">
        <v>86</v>
      </c>
      <c r="F112" s="11">
        <v>0.5</v>
      </c>
      <c r="G112" s="10"/>
      <c r="H112" s="11"/>
      <c r="I112" s="10">
        <v>80</v>
      </c>
      <c r="J112" s="11">
        <v>0.5</v>
      </c>
      <c r="K112" s="10">
        <v>80</v>
      </c>
      <c r="L112" s="11">
        <v>0.5</v>
      </c>
      <c r="M112" s="10">
        <v>88</v>
      </c>
      <c r="N112" s="11">
        <v>0.5</v>
      </c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 t="shared" si="2"/>
        <v>2</v>
      </c>
      <c r="Z112" s="7">
        <v>77</v>
      </c>
    </row>
    <row r="113" spans="1:26" ht="16.5" customHeight="1">
      <c r="A113" s="7">
        <f t="shared" si="3"/>
        <v>77</v>
      </c>
      <c r="B113" s="45" t="s">
        <v>366</v>
      </c>
      <c r="C113" s="9" t="s">
        <v>15</v>
      </c>
      <c r="D113" s="44">
        <v>27244</v>
      </c>
      <c r="E113" s="10"/>
      <c r="F113" s="11"/>
      <c r="G113" s="10"/>
      <c r="H113" s="11"/>
      <c r="I113" s="10">
        <v>86</v>
      </c>
      <c r="J113" s="11">
        <v>0.5</v>
      </c>
      <c r="K113" s="10">
        <v>82</v>
      </c>
      <c r="L113" s="11">
        <v>0.5</v>
      </c>
      <c r="M113" s="10">
        <v>89</v>
      </c>
      <c r="N113" s="11">
        <v>0.5</v>
      </c>
      <c r="O113" s="10">
        <v>87</v>
      </c>
      <c r="P113" s="11">
        <v>0.5</v>
      </c>
      <c r="Q113" s="10"/>
      <c r="R113" s="11"/>
      <c r="S113" s="10"/>
      <c r="T113" s="11"/>
      <c r="U113" s="10"/>
      <c r="V113" s="11"/>
      <c r="W113" s="10"/>
      <c r="X113" s="11"/>
      <c r="Y113" s="12">
        <f t="shared" si="2"/>
        <v>2</v>
      </c>
      <c r="Z113" s="7">
        <v>77</v>
      </c>
    </row>
    <row r="114" spans="1:26" ht="16.5" customHeight="1">
      <c r="A114" s="7">
        <f t="shared" si="3"/>
        <v>77</v>
      </c>
      <c r="B114" s="45" t="s">
        <v>149</v>
      </c>
      <c r="C114" s="9" t="s">
        <v>14</v>
      </c>
      <c r="D114" s="44">
        <v>29148</v>
      </c>
      <c r="E114" s="10">
        <v>84</v>
      </c>
      <c r="F114" s="11">
        <v>0.5</v>
      </c>
      <c r="G114" s="10"/>
      <c r="H114" s="11"/>
      <c r="I114" s="10"/>
      <c r="J114" s="11"/>
      <c r="K114" s="10">
        <v>90</v>
      </c>
      <c r="L114" s="11">
        <v>0.5</v>
      </c>
      <c r="M114" s="10">
        <v>86</v>
      </c>
      <c r="N114" s="11">
        <v>0.5</v>
      </c>
      <c r="O114" s="10">
        <v>81</v>
      </c>
      <c r="P114" s="11">
        <v>0.5</v>
      </c>
      <c r="Q114" s="10"/>
      <c r="R114" s="11"/>
      <c r="S114" s="10"/>
      <c r="T114" s="11"/>
      <c r="U114" s="10"/>
      <c r="V114" s="11"/>
      <c r="W114" s="10"/>
      <c r="X114" s="11"/>
      <c r="Y114" s="12">
        <f t="shared" si="2"/>
        <v>2</v>
      </c>
      <c r="Z114" s="7">
        <v>77</v>
      </c>
    </row>
    <row r="115" spans="1:26" ht="16.5" customHeight="1">
      <c r="A115" s="7">
        <f t="shared" si="3"/>
        <v>77</v>
      </c>
      <c r="B115" s="45" t="s">
        <v>176</v>
      </c>
      <c r="C115" s="9" t="s">
        <v>63</v>
      </c>
      <c r="D115" s="44">
        <v>26068</v>
      </c>
      <c r="E115" s="10">
        <v>99</v>
      </c>
      <c r="F115" s="11">
        <v>0.5</v>
      </c>
      <c r="G115" s="10">
        <v>88</v>
      </c>
      <c r="H115" s="11">
        <v>0.5</v>
      </c>
      <c r="I115" s="10"/>
      <c r="J115" s="11"/>
      <c r="K115" s="10">
        <v>86</v>
      </c>
      <c r="L115" s="11">
        <v>0.5</v>
      </c>
      <c r="M115" s="10">
        <v>83</v>
      </c>
      <c r="N115" s="11">
        <v>0.5</v>
      </c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 t="shared" si="2"/>
        <v>2</v>
      </c>
      <c r="Z115" s="7">
        <v>77</v>
      </c>
    </row>
    <row r="116" spans="1:26" ht="16.5" customHeight="1">
      <c r="A116" s="7">
        <f t="shared" si="3"/>
        <v>106</v>
      </c>
      <c r="B116" s="45" t="s">
        <v>368</v>
      </c>
      <c r="C116" s="9" t="s">
        <v>14</v>
      </c>
      <c r="D116" s="44">
        <v>31220</v>
      </c>
      <c r="E116" s="10"/>
      <c r="F116" s="11"/>
      <c r="G116" s="10"/>
      <c r="H116" s="11"/>
      <c r="I116" s="10">
        <v>87</v>
      </c>
      <c r="J116" s="11">
        <v>0.5</v>
      </c>
      <c r="K116" s="10">
        <v>94</v>
      </c>
      <c r="L116" s="11">
        <v>0.5</v>
      </c>
      <c r="M116" s="10"/>
      <c r="N116" s="11"/>
      <c r="O116" s="10"/>
      <c r="P116" s="11"/>
      <c r="Q116" s="10">
        <v>83</v>
      </c>
      <c r="R116" s="11">
        <v>0.5</v>
      </c>
      <c r="S116" s="10"/>
      <c r="T116" s="11"/>
      <c r="U116" s="10"/>
      <c r="V116" s="11"/>
      <c r="W116" s="10"/>
      <c r="X116" s="11"/>
      <c r="Y116" s="12">
        <f t="shared" si="2"/>
        <v>1.5</v>
      </c>
      <c r="Z116" s="7">
        <v>106</v>
      </c>
    </row>
    <row r="117" spans="1:26" ht="16.5" customHeight="1">
      <c r="A117" s="7">
        <f t="shared" si="3"/>
        <v>106</v>
      </c>
      <c r="B117" s="45" t="s">
        <v>151</v>
      </c>
      <c r="C117" s="9" t="s">
        <v>18</v>
      </c>
      <c r="D117" s="44">
        <v>28075</v>
      </c>
      <c r="E117" s="10">
        <v>84</v>
      </c>
      <c r="F117" s="11">
        <v>0.5</v>
      </c>
      <c r="G117" s="10"/>
      <c r="H117" s="11"/>
      <c r="I117" s="10"/>
      <c r="J117" s="11"/>
      <c r="K117" s="10"/>
      <c r="L117" s="11"/>
      <c r="M117" s="10">
        <v>86</v>
      </c>
      <c r="N117" s="11">
        <v>0.5</v>
      </c>
      <c r="O117" s="10"/>
      <c r="P117" s="11"/>
      <c r="Q117" s="10">
        <v>84</v>
      </c>
      <c r="R117" s="11">
        <v>0.5</v>
      </c>
      <c r="S117" s="10"/>
      <c r="T117" s="11"/>
      <c r="U117" s="10"/>
      <c r="V117" s="11"/>
      <c r="W117" s="10"/>
      <c r="X117" s="11"/>
      <c r="Y117" s="12">
        <f t="shared" si="2"/>
        <v>1.5</v>
      </c>
      <c r="Z117" s="7">
        <v>106</v>
      </c>
    </row>
    <row r="118" spans="1:26" ht="16.5" customHeight="1">
      <c r="A118" s="7">
        <f t="shared" si="3"/>
        <v>106</v>
      </c>
      <c r="B118" s="45" t="s">
        <v>523</v>
      </c>
      <c r="C118" s="9" t="s">
        <v>16</v>
      </c>
      <c r="D118" s="44">
        <v>22466</v>
      </c>
      <c r="E118" s="10"/>
      <c r="F118" s="11"/>
      <c r="G118" s="10"/>
      <c r="H118" s="11"/>
      <c r="I118" s="10"/>
      <c r="J118" s="11"/>
      <c r="K118" s="10"/>
      <c r="L118" s="11"/>
      <c r="M118" s="10">
        <v>83</v>
      </c>
      <c r="N118" s="11">
        <v>0.5</v>
      </c>
      <c r="O118" s="10">
        <v>84</v>
      </c>
      <c r="P118" s="11">
        <v>0.5</v>
      </c>
      <c r="Q118" s="10">
        <v>86</v>
      </c>
      <c r="R118" s="11">
        <v>0.5</v>
      </c>
      <c r="S118" s="10"/>
      <c r="T118" s="11"/>
      <c r="U118" s="10"/>
      <c r="V118" s="11"/>
      <c r="W118" s="10"/>
      <c r="X118" s="11"/>
      <c r="Y118" s="12">
        <f t="shared" si="2"/>
        <v>1.5</v>
      </c>
      <c r="Z118" s="7">
        <v>106</v>
      </c>
    </row>
    <row r="119" spans="1:26" ht="16.5" customHeight="1">
      <c r="A119" s="7">
        <f t="shared" si="3"/>
        <v>106</v>
      </c>
      <c r="B119" s="45" t="s">
        <v>93</v>
      </c>
      <c r="C119" s="9" t="s">
        <v>15</v>
      </c>
      <c r="D119" s="44">
        <v>26334</v>
      </c>
      <c r="E119" s="10">
        <v>83</v>
      </c>
      <c r="F119" s="11">
        <v>0.5</v>
      </c>
      <c r="G119" s="10"/>
      <c r="H119" s="11"/>
      <c r="I119" s="10"/>
      <c r="J119" s="11"/>
      <c r="K119" s="10"/>
      <c r="L119" s="11"/>
      <c r="M119" s="10"/>
      <c r="N119" s="11"/>
      <c r="O119" s="10">
        <v>81</v>
      </c>
      <c r="P119" s="11">
        <v>0.5</v>
      </c>
      <c r="Q119" s="10">
        <v>88</v>
      </c>
      <c r="R119" s="11">
        <v>0.5</v>
      </c>
      <c r="S119" s="10"/>
      <c r="T119" s="11"/>
      <c r="U119" s="10"/>
      <c r="V119" s="11"/>
      <c r="W119" s="10"/>
      <c r="X119" s="11"/>
      <c r="Y119" s="12">
        <f t="shared" si="2"/>
        <v>1.5</v>
      </c>
      <c r="Z119" s="7">
        <v>106</v>
      </c>
    </row>
    <row r="120" spans="1:26" ht="16.5" customHeight="1">
      <c r="A120" s="7">
        <f t="shared" si="3"/>
        <v>106</v>
      </c>
      <c r="B120" s="45" t="s">
        <v>142</v>
      </c>
      <c r="C120" s="9" t="s">
        <v>18</v>
      </c>
      <c r="D120" s="44">
        <v>29031</v>
      </c>
      <c r="E120" s="10">
        <v>81</v>
      </c>
      <c r="F120" s="11">
        <v>0.5</v>
      </c>
      <c r="G120" s="10"/>
      <c r="H120" s="11"/>
      <c r="I120" s="10">
        <v>86</v>
      </c>
      <c r="J120" s="11">
        <v>0.5</v>
      </c>
      <c r="K120" s="10"/>
      <c r="L120" s="11"/>
      <c r="M120" s="10"/>
      <c r="N120" s="11"/>
      <c r="O120" s="10"/>
      <c r="P120" s="11"/>
      <c r="Q120" s="10">
        <v>88</v>
      </c>
      <c r="R120" s="11">
        <v>0.5</v>
      </c>
      <c r="S120" s="10"/>
      <c r="T120" s="11"/>
      <c r="U120" s="10"/>
      <c r="V120" s="11"/>
      <c r="W120" s="10"/>
      <c r="X120" s="11"/>
      <c r="Y120" s="12">
        <f t="shared" si="2"/>
        <v>1.5</v>
      </c>
      <c r="Z120" s="7">
        <v>106</v>
      </c>
    </row>
    <row r="121" spans="1:26" ht="16.5" customHeight="1">
      <c r="A121" s="7">
        <f t="shared" si="3"/>
        <v>106</v>
      </c>
      <c r="B121" s="45" t="s">
        <v>231</v>
      </c>
      <c r="C121" s="9" t="s">
        <v>11</v>
      </c>
      <c r="D121" s="44">
        <v>27724</v>
      </c>
      <c r="E121" s="10"/>
      <c r="F121" s="11"/>
      <c r="G121" s="10">
        <v>83</v>
      </c>
      <c r="H121" s="11">
        <v>0.5</v>
      </c>
      <c r="I121" s="10"/>
      <c r="J121" s="11"/>
      <c r="K121" s="10"/>
      <c r="L121" s="11"/>
      <c r="M121" s="10">
        <v>85</v>
      </c>
      <c r="N121" s="11">
        <v>0.5</v>
      </c>
      <c r="O121" s="10"/>
      <c r="P121" s="11"/>
      <c r="Q121" s="10">
        <v>89</v>
      </c>
      <c r="R121" s="11">
        <v>0.5</v>
      </c>
      <c r="S121" s="10"/>
      <c r="T121" s="11"/>
      <c r="U121" s="10"/>
      <c r="V121" s="11"/>
      <c r="W121" s="10"/>
      <c r="X121" s="11"/>
      <c r="Y121" s="12">
        <f t="shared" si="2"/>
        <v>1.5</v>
      </c>
      <c r="Z121" s="7">
        <v>106</v>
      </c>
    </row>
    <row r="122" spans="1:26" ht="16.5" customHeight="1">
      <c r="A122" s="7">
        <f t="shared" si="3"/>
        <v>106</v>
      </c>
      <c r="B122" s="45" t="s">
        <v>245</v>
      </c>
      <c r="C122" s="9" t="s">
        <v>10</v>
      </c>
      <c r="D122" s="44">
        <v>26053</v>
      </c>
      <c r="E122" s="10"/>
      <c r="F122" s="11"/>
      <c r="G122" s="10">
        <v>87</v>
      </c>
      <c r="H122" s="11">
        <v>0.5</v>
      </c>
      <c r="I122" s="10"/>
      <c r="J122" s="11"/>
      <c r="K122" s="10">
        <v>90</v>
      </c>
      <c r="L122" s="11">
        <v>0.5</v>
      </c>
      <c r="M122" s="10"/>
      <c r="N122" s="11"/>
      <c r="O122" s="10"/>
      <c r="P122" s="11"/>
      <c r="Q122" s="10">
        <v>89</v>
      </c>
      <c r="R122" s="11">
        <v>0.5</v>
      </c>
      <c r="S122" s="10"/>
      <c r="T122" s="11"/>
      <c r="U122" s="10"/>
      <c r="V122" s="11"/>
      <c r="W122" s="10"/>
      <c r="X122" s="11"/>
      <c r="Y122" s="12">
        <f t="shared" si="2"/>
        <v>1.5</v>
      </c>
      <c r="Z122" s="7">
        <v>106</v>
      </c>
    </row>
    <row r="123" spans="1:26" ht="16.5" customHeight="1">
      <c r="A123" s="7">
        <f t="shared" si="3"/>
        <v>106</v>
      </c>
      <c r="B123" s="45" t="s">
        <v>375</v>
      </c>
      <c r="C123" s="9" t="s">
        <v>14</v>
      </c>
      <c r="D123" s="44">
        <v>21303</v>
      </c>
      <c r="E123" s="10"/>
      <c r="F123" s="11"/>
      <c r="G123" s="10"/>
      <c r="H123" s="11"/>
      <c r="I123" s="10">
        <v>91</v>
      </c>
      <c r="J123" s="11">
        <v>0.5</v>
      </c>
      <c r="K123" s="10">
        <v>93</v>
      </c>
      <c r="L123" s="11">
        <v>0.5</v>
      </c>
      <c r="M123" s="10"/>
      <c r="N123" s="11"/>
      <c r="O123" s="10"/>
      <c r="P123" s="11"/>
      <c r="Q123" s="10">
        <v>94</v>
      </c>
      <c r="R123" s="11">
        <v>0.5</v>
      </c>
      <c r="S123" s="10"/>
      <c r="T123" s="11"/>
      <c r="U123" s="10"/>
      <c r="V123" s="11"/>
      <c r="W123" s="10"/>
      <c r="X123" s="11"/>
      <c r="Y123" s="12">
        <f t="shared" si="2"/>
        <v>1.5</v>
      </c>
      <c r="Z123" s="7">
        <v>106</v>
      </c>
    </row>
    <row r="124" spans="1:26" ht="16.5" customHeight="1">
      <c r="A124" s="7">
        <f t="shared" si="3"/>
        <v>106</v>
      </c>
      <c r="B124" s="45" t="s">
        <v>295</v>
      </c>
      <c r="C124" s="9" t="s">
        <v>15</v>
      </c>
      <c r="D124" s="44">
        <v>24521</v>
      </c>
      <c r="E124" s="10"/>
      <c r="F124" s="11"/>
      <c r="G124" s="10">
        <v>100</v>
      </c>
      <c r="H124" s="11">
        <v>0.5</v>
      </c>
      <c r="I124" s="10"/>
      <c r="J124" s="11"/>
      <c r="K124" s="10"/>
      <c r="L124" s="11"/>
      <c r="M124" s="10"/>
      <c r="N124" s="11"/>
      <c r="O124" s="10">
        <v>97</v>
      </c>
      <c r="P124" s="11">
        <v>0.5</v>
      </c>
      <c r="Q124" s="10">
        <v>95</v>
      </c>
      <c r="R124" s="11">
        <v>0.5</v>
      </c>
      <c r="S124" s="10"/>
      <c r="T124" s="11"/>
      <c r="U124" s="10"/>
      <c r="V124" s="11"/>
      <c r="W124" s="10"/>
      <c r="X124" s="11"/>
      <c r="Y124" s="12">
        <f t="shared" si="2"/>
        <v>1.5</v>
      </c>
      <c r="Z124" s="7">
        <v>106</v>
      </c>
    </row>
    <row r="125" spans="1:26" ht="16.5" customHeight="1">
      <c r="A125" s="7">
        <f t="shared" si="3"/>
        <v>106</v>
      </c>
      <c r="B125" s="45" t="s">
        <v>280</v>
      </c>
      <c r="C125" s="9" t="s">
        <v>17</v>
      </c>
      <c r="D125" s="44">
        <v>16781</v>
      </c>
      <c r="E125" s="10"/>
      <c r="F125" s="11"/>
      <c r="G125" s="10">
        <v>96</v>
      </c>
      <c r="H125" s="11">
        <v>0.5</v>
      </c>
      <c r="I125" s="10"/>
      <c r="J125" s="11"/>
      <c r="K125" s="10">
        <v>93</v>
      </c>
      <c r="L125" s="11">
        <v>0.5</v>
      </c>
      <c r="M125" s="10"/>
      <c r="N125" s="11"/>
      <c r="O125" s="10"/>
      <c r="P125" s="11"/>
      <c r="Q125" s="10">
        <v>96</v>
      </c>
      <c r="R125" s="11">
        <v>0.5</v>
      </c>
      <c r="S125" s="10"/>
      <c r="T125" s="11"/>
      <c r="U125" s="10"/>
      <c r="V125" s="11"/>
      <c r="W125" s="10"/>
      <c r="X125" s="11"/>
      <c r="Y125" s="12">
        <f t="shared" si="2"/>
        <v>1.5</v>
      </c>
      <c r="Z125" s="7">
        <v>106</v>
      </c>
    </row>
    <row r="126" spans="1:26" ht="16.5" customHeight="1">
      <c r="A126" s="7">
        <f t="shared" si="3"/>
        <v>106</v>
      </c>
      <c r="B126" s="45" t="s">
        <v>397</v>
      </c>
      <c r="C126" s="9" t="s">
        <v>10</v>
      </c>
      <c r="D126" s="44">
        <v>32285</v>
      </c>
      <c r="E126" s="10"/>
      <c r="F126" s="11"/>
      <c r="G126" s="10"/>
      <c r="H126" s="11"/>
      <c r="I126" s="10">
        <v>102</v>
      </c>
      <c r="J126" s="11">
        <v>0.5</v>
      </c>
      <c r="K126" s="10"/>
      <c r="L126" s="11"/>
      <c r="M126" s="10">
        <v>98</v>
      </c>
      <c r="N126" s="11">
        <v>0.5</v>
      </c>
      <c r="O126" s="10"/>
      <c r="P126" s="11"/>
      <c r="Q126" s="10">
        <v>99</v>
      </c>
      <c r="R126" s="11">
        <v>0.5</v>
      </c>
      <c r="S126" s="10"/>
      <c r="T126" s="11"/>
      <c r="U126" s="10"/>
      <c r="V126" s="11"/>
      <c r="W126" s="10"/>
      <c r="X126" s="11"/>
      <c r="Y126" s="12">
        <f t="shared" si="2"/>
        <v>1.5</v>
      </c>
      <c r="Z126" s="7">
        <v>106</v>
      </c>
    </row>
    <row r="127" spans="1:26" ht="16.5" customHeight="1">
      <c r="A127" s="7">
        <f t="shared" si="3"/>
        <v>106</v>
      </c>
      <c r="B127" s="45" t="s">
        <v>78</v>
      </c>
      <c r="C127" s="9" t="s">
        <v>164</v>
      </c>
      <c r="D127" s="44">
        <v>24241</v>
      </c>
      <c r="E127" s="10">
        <v>93</v>
      </c>
      <c r="F127" s="11">
        <v>0.5</v>
      </c>
      <c r="G127" s="10"/>
      <c r="H127" s="11"/>
      <c r="I127" s="10"/>
      <c r="J127" s="11"/>
      <c r="K127" s="10"/>
      <c r="L127" s="11"/>
      <c r="M127" s="10">
        <v>102</v>
      </c>
      <c r="N127" s="11">
        <v>0.5</v>
      </c>
      <c r="O127" s="10"/>
      <c r="P127" s="11"/>
      <c r="Q127" s="10">
        <v>100</v>
      </c>
      <c r="R127" s="11">
        <v>0.5</v>
      </c>
      <c r="S127" s="10"/>
      <c r="T127" s="11"/>
      <c r="U127" s="10"/>
      <c r="V127" s="11"/>
      <c r="W127" s="10"/>
      <c r="X127" s="11"/>
      <c r="Y127" s="12">
        <f t="shared" si="2"/>
        <v>1.5</v>
      </c>
      <c r="Z127" s="7">
        <v>106</v>
      </c>
    </row>
    <row r="128" spans="1:26" ht="16.5" customHeight="1">
      <c r="A128" s="7">
        <f t="shared" si="3"/>
        <v>106</v>
      </c>
      <c r="B128" s="45" t="s">
        <v>273</v>
      </c>
      <c r="C128" s="9" t="s">
        <v>11</v>
      </c>
      <c r="D128" s="44">
        <v>20808</v>
      </c>
      <c r="E128" s="10"/>
      <c r="F128" s="11"/>
      <c r="G128" s="10">
        <v>95</v>
      </c>
      <c r="H128" s="11">
        <v>0.5</v>
      </c>
      <c r="I128" s="10"/>
      <c r="J128" s="11"/>
      <c r="K128" s="10">
        <v>98</v>
      </c>
      <c r="L128" s="11">
        <v>0.5</v>
      </c>
      <c r="M128" s="10"/>
      <c r="N128" s="11"/>
      <c r="O128" s="10"/>
      <c r="P128" s="11"/>
      <c r="Q128" s="10">
        <v>100</v>
      </c>
      <c r="R128" s="11">
        <v>0.5</v>
      </c>
      <c r="S128" s="10"/>
      <c r="T128" s="11"/>
      <c r="U128" s="10"/>
      <c r="V128" s="11"/>
      <c r="W128" s="10"/>
      <c r="X128" s="11"/>
      <c r="Y128" s="12">
        <f t="shared" si="2"/>
        <v>1.5</v>
      </c>
      <c r="Z128" s="7">
        <v>106</v>
      </c>
    </row>
    <row r="129" spans="1:26" ht="16.5" customHeight="1">
      <c r="A129" s="7">
        <f t="shared" si="3"/>
        <v>106</v>
      </c>
      <c r="B129" s="45" t="s">
        <v>389</v>
      </c>
      <c r="C129" s="9" t="s">
        <v>14</v>
      </c>
      <c r="D129" s="44">
        <v>22263</v>
      </c>
      <c r="E129" s="10"/>
      <c r="F129" s="11"/>
      <c r="G129" s="10"/>
      <c r="H129" s="11"/>
      <c r="I129" s="10">
        <v>96</v>
      </c>
      <c r="J129" s="11">
        <v>0.5</v>
      </c>
      <c r="K129" s="10"/>
      <c r="L129" s="11"/>
      <c r="M129" s="10"/>
      <c r="N129" s="11"/>
      <c r="O129" s="10">
        <v>94</v>
      </c>
      <c r="P129" s="11">
        <v>0.5</v>
      </c>
      <c r="Q129" s="10">
        <v>100</v>
      </c>
      <c r="R129" s="11">
        <v>0.5</v>
      </c>
      <c r="S129" s="10"/>
      <c r="T129" s="11"/>
      <c r="U129" s="10"/>
      <c r="V129" s="11"/>
      <c r="W129" s="10"/>
      <c r="X129" s="11"/>
      <c r="Y129" s="12">
        <f t="shared" si="2"/>
        <v>1.5</v>
      </c>
      <c r="Z129" s="7">
        <v>106</v>
      </c>
    </row>
    <row r="130" spans="1:26" ht="16.5" customHeight="1">
      <c r="A130" s="7">
        <f t="shared" si="3"/>
        <v>106</v>
      </c>
      <c r="B130" s="45" t="s">
        <v>491</v>
      </c>
      <c r="C130" s="9" t="s">
        <v>14</v>
      </c>
      <c r="D130" s="44">
        <v>18731</v>
      </c>
      <c r="E130" s="10"/>
      <c r="F130" s="11"/>
      <c r="G130" s="10"/>
      <c r="H130" s="11"/>
      <c r="I130" s="10"/>
      <c r="J130" s="11"/>
      <c r="K130" s="10">
        <v>106</v>
      </c>
      <c r="L130" s="11">
        <v>0.5</v>
      </c>
      <c r="M130" s="10">
        <v>98</v>
      </c>
      <c r="N130" s="11">
        <v>0.5</v>
      </c>
      <c r="O130" s="10"/>
      <c r="P130" s="11"/>
      <c r="Q130" s="10">
        <v>101</v>
      </c>
      <c r="R130" s="11">
        <v>0.5</v>
      </c>
      <c r="S130" s="10"/>
      <c r="T130" s="11"/>
      <c r="U130" s="10"/>
      <c r="V130" s="11"/>
      <c r="W130" s="10"/>
      <c r="X130" s="11"/>
      <c r="Y130" s="12">
        <f t="shared" si="2"/>
        <v>1.5</v>
      </c>
      <c r="Z130" s="7">
        <v>106</v>
      </c>
    </row>
    <row r="131" spans="1:26" ht="16.5" customHeight="1">
      <c r="A131" s="7">
        <f t="shared" si="3"/>
        <v>106</v>
      </c>
      <c r="B131" s="45" t="s">
        <v>267</v>
      </c>
      <c r="C131" s="9" t="s">
        <v>11</v>
      </c>
      <c r="D131" s="44">
        <v>25737</v>
      </c>
      <c r="E131" s="10"/>
      <c r="F131" s="11"/>
      <c r="G131" s="10">
        <v>94</v>
      </c>
      <c r="H131" s="11">
        <v>0.5</v>
      </c>
      <c r="I131" s="10"/>
      <c r="J131" s="11"/>
      <c r="K131" s="10"/>
      <c r="L131" s="11"/>
      <c r="M131" s="10">
        <v>103</v>
      </c>
      <c r="N131" s="11">
        <v>0.5</v>
      </c>
      <c r="O131" s="10"/>
      <c r="P131" s="11"/>
      <c r="Q131" s="10">
        <v>107</v>
      </c>
      <c r="R131" s="11">
        <v>0.5</v>
      </c>
      <c r="S131" s="10"/>
      <c r="T131" s="11"/>
      <c r="U131" s="10"/>
      <c r="V131" s="11"/>
      <c r="W131" s="10"/>
      <c r="X131" s="11"/>
      <c r="Y131" s="12">
        <f t="shared" si="2"/>
        <v>1.5</v>
      </c>
      <c r="Z131" s="7">
        <v>106</v>
      </c>
    </row>
    <row r="132" spans="1:26" ht="16.5" customHeight="1">
      <c r="A132" s="7">
        <f t="shared" si="3"/>
        <v>106</v>
      </c>
      <c r="B132" s="45" t="s">
        <v>319</v>
      </c>
      <c r="C132" s="9" t="s">
        <v>12</v>
      </c>
      <c r="D132" s="44">
        <v>22259</v>
      </c>
      <c r="E132" s="10"/>
      <c r="F132" s="11"/>
      <c r="G132" s="10">
        <v>119</v>
      </c>
      <c r="H132" s="11">
        <v>0.5</v>
      </c>
      <c r="I132" s="10"/>
      <c r="J132" s="11"/>
      <c r="K132" s="10">
        <v>108</v>
      </c>
      <c r="L132" s="11">
        <v>0.5</v>
      </c>
      <c r="M132" s="10"/>
      <c r="N132" s="11"/>
      <c r="O132" s="10"/>
      <c r="P132" s="11"/>
      <c r="Q132" s="10">
        <v>108</v>
      </c>
      <c r="R132" s="11">
        <v>0.5</v>
      </c>
      <c r="S132" s="10"/>
      <c r="T132" s="11"/>
      <c r="U132" s="10"/>
      <c r="V132" s="11"/>
      <c r="W132" s="10"/>
      <c r="X132" s="11"/>
      <c r="Y132" s="12">
        <f t="shared" si="2"/>
        <v>1.5</v>
      </c>
      <c r="Z132" s="7">
        <v>106</v>
      </c>
    </row>
    <row r="133" spans="1:26" ht="16.5" customHeight="1">
      <c r="A133" s="7">
        <f t="shared" si="3"/>
        <v>106</v>
      </c>
      <c r="B133" s="45" t="s">
        <v>193</v>
      </c>
      <c r="C133" s="9" t="s">
        <v>18</v>
      </c>
      <c r="D133" s="44">
        <v>19579</v>
      </c>
      <c r="E133" s="10">
        <v>109</v>
      </c>
      <c r="F133" s="11">
        <v>0.5</v>
      </c>
      <c r="G133" s="10"/>
      <c r="H133" s="11"/>
      <c r="I133" s="10"/>
      <c r="J133" s="11"/>
      <c r="K133" s="10"/>
      <c r="L133" s="11"/>
      <c r="M133" s="10">
        <v>104</v>
      </c>
      <c r="N133" s="11">
        <v>0.5</v>
      </c>
      <c r="O133" s="10"/>
      <c r="P133" s="11"/>
      <c r="Q133" s="10">
        <v>109</v>
      </c>
      <c r="R133" s="11">
        <v>0.5</v>
      </c>
      <c r="S133" s="10"/>
      <c r="T133" s="11"/>
      <c r="U133" s="10"/>
      <c r="V133" s="11"/>
      <c r="W133" s="10"/>
      <c r="X133" s="11"/>
      <c r="Y133" s="12">
        <f t="shared" si="2"/>
        <v>1.5</v>
      </c>
      <c r="Z133" s="7">
        <v>106</v>
      </c>
    </row>
    <row r="134" spans="1:26" ht="16.5" customHeight="1">
      <c r="A134" s="7">
        <f t="shared" si="3"/>
        <v>106</v>
      </c>
      <c r="B134" s="45" t="s">
        <v>314</v>
      </c>
      <c r="C134" s="9" t="s">
        <v>17</v>
      </c>
      <c r="D134" s="44">
        <v>22524</v>
      </c>
      <c r="E134" s="10"/>
      <c r="F134" s="11"/>
      <c r="G134" s="10">
        <v>112</v>
      </c>
      <c r="H134" s="11">
        <v>0.5</v>
      </c>
      <c r="I134" s="10"/>
      <c r="J134" s="11"/>
      <c r="K134" s="10">
        <v>109</v>
      </c>
      <c r="L134" s="11">
        <v>0.5</v>
      </c>
      <c r="M134" s="10"/>
      <c r="N134" s="11"/>
      <c r="O134" s="10"/>
      <c r="P134" s="11"/>
      <c r="Q134" s="10">
        <v>110</v>
      </c>
      <c r="R134" s="11">
        <v>0.5</v>
      </c>
      <c r="S134" s="10"/>
      <c r="T134" s="11"/>
      <c r="U134" s="10"/>
      <c r="V134" s="11"/>
      <c r="W134" s="10"/>
      <c r="X134" s="11"/>
      <c r="Y134" s="12">
        <f t="shared" si="2"/>
        <v>1.5</v>
      </c>
      <c r="Z134" s="7">
        <v>106</v>
      </c>
    </row>
    <row r="135" spans="1:26" ht="16.5" customHeight="1">
      <c r="A135" s="7">
        <f t="shared" si="3"/>
        <v>106</v>
      </c>
      <c r="B135" s="45" t="s">
        <v>320</v>
      </c>
      <c r="C135" s="9" t="s">
        <v>17</v>
      </c>
      <c r="D135" s="44">
        <v>21829</v>
      </c>
      <c r="E135" s="10"/>
      <c r="F135" s="11"/>
      <c r="G135" s="10">
        <v>120</v>
      </c>
      <c r="H135" s="11">
        <v>0.5</v>
      </c>
      <c r="I135" s="10">
        <v>118</v>
      </c>
      <c r="J135" s="11">
        <v>0.5</v>
      </c>
      <c r="K135" s="10"/>
      <c r="L135" s="11"/>
      <c r="M135" s="10"/>
      <c r="N135" s="11"/>
      <c r="O135" s="10"/>
      <c r="P135" s="11"/>
      <c r="Q135" s="10">
        <v>120</v>
      </c>
      <c r="R135" s="11">
        <v>0.5</v>
      </c>
      <c r="S135" s="10"/>
      <c r="T135" s="11"/>
      <c r="U135" s="10"/>
      <c r="V135" s="11"/>
      <c r="W135" s="10"/>
      <c r="X135" s="11"/>
      <c r="Y135" s="12">
        <f t="shared" si="2"/>
        <v>1.5</v>
      </c>
      <c r="Z135" s="7">
        <v>106</v>
      </c>
    </row>
    <row r="136" spans="1:26" ht="16.5" customHeight="1">
      <c r="A136" s="7">
        <f t="shared" si="3"/>
        <v>106</v>
      </c>
      <c r="B136" s="45" t="s">
        <v>396</v>
      </c>
      <c r="C136" s="9" t="s">
        <v>79</v>
      </c>
      <c r="D136" s="44">
        <v>24475</v>
      </c>
      <c r="E136" s="10"/>
      <c r="F136" s="11"/>
      <c r="G136" s="10"/>
      <c r="H136" s="11"/>
      <c r="I136" s="10">
        <v>100</v>
      </c>
      <c r="J136" s="11">
        <v>0.5</v>
      </c>
      <c r="K136" s="10">
        <v>96</v>
      </c>
      <c r="L136" s="11">
        <v>0.5</v>
      </c>
      <c r="M136" s="10">
        <v>104</v>
      </c>
      <c r="N136" s="11">
        <v>0.5</v>
      </c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 t="shared" si="2"/>
        <v>1.5</v>
      </c>
      <c r="Z136" s="7">
        <v>106</v>
      </c>
    </row>
    <row r="137" spans="1:26" ht="16.5" customHeight="1">
      <c r="A137" s="7">
        <f t="shared" si="3"/>
        <v>106</v>
      </c>
      <c r="B137" s="45" t="s">
        <v>293</v>
      </c>
      <c r="C137" s="9" t="s">
        <v>18</v>
      </c>
      <c r="D137" s="44">
        <v>23880</v>
      </c>
      <c r="E137" s="10"/>
      <c r="F137" s="11"/>
      <c r="G137" s="10">
        <v>100</v>
      </c>
      <c r="H137" s="11">
        <v>0.5</v>
      </c>
      <c r="I137" s="10">
        <v>107</v>
      </c>
      <c r="J137" s="11">
        <v>0.5</v>
      </c>
      <c r="K137" s="10">
        <v>115</v>
      </c>
      <c r="L137" s="11">
        <v>0.5</v>
      </c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 t="shared" si="2"/>
        <v>1.5</v>
      </c>
      <c r="Z137" s="7">
        <v>106</v>
      </c>
    </row>
    <row r="138" spans="1:26" ht="16.5" customHeight="1">
      <c r="A138" s="7">
        <f t="shared" si="3"/>
        <v>106</v>
      </c>
      <c r="B138" s="45" t="s">
        <v>298</v>
      </c>
      <c r="C138" s="9" t="s">
        <v>18</v>
      </c>
      <c r="D138" s="44">
        <v>33149</v>
      </c>
      <c r="E138" s="10"/>
      <c r="F138" s="11"/>
      <c r="G138" s="10">
        <v>101</v>
      </c>
      <c r="H138" s="11">
        <v>0.5</v>
      </c>
      <c r="I138" s="10">
        <v>101</v>
      </c>
      <c r="J138" s="11">
        <v>0.5</v>
      </c>
      <c r="K138" s="10">
        <v>102</v>
      </c>
      <c r="L138" s="11">
        <v>0.5</v>
      </c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 t="shared" si="2"/>
        <v>1.5</v>
      </c>
      <c r="Z138" s="7">
        <v>106</v>
      </c>
    </row>
    <row r="139" spans="1:26" ht="16.5" customHeight="1">
      <c r="A139" s="7">
        <f t="shared" si="3"/>
        <v>106</v>
      </c>
      <c r="B139" s="45" t="s">
        <v>172</v>
      </c>
      <c r="C139" s="9" t="s">
        <v>14</v>
      </c>
      <c r="D139" s="44">
        <v>27177</v>
      </c>
      <c r="E139" s="10">
        <v>97</v>
      </c>
      <c r="F139" s="11">
        <v>0.5</v>
      </c>
      <c r="G139" s="10"/>
      <c r="H139" s="11"/>
      <c r="I139" s="10">
        <v>95</v>
      </c>
      <c r="J139" s="11">
        <v>0.5</v>
      </c>
      <c r="K139" s="10">
        <v>91</v>
      </c>
      <c r="L139" s="11">
        <v>0.5</v>
      </c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 t="shared" ref="Y139:Y202" si="4">SUM(F139,H139+J139+L139+N139+R139+P139+T139+V139+X139)</f>
        <v>1.5</v>
      </c>
      <c r="Z139" s="7">
        <v>106</v>
      </c>
    </row>
    <row r="140" spans="1:26" ht="16.5" customHeight="1">
      <c r="A140" s="7">
        <f t="shared" ref="A140:A203" si="5">Z140</f>
        <v>106</v>
      </c>
      <c r="B140" s="45" t="s">
        <v>252</v>
      </c>
      <c r="C140" s="9" t="s">
        <v>12</v>
      </c>
      <c r="D140" s="44">
        <v>22419</v>
      </c>
      <c r="E140" s="10"/>
      <c r="F140" s="11"/>
      <c r="G140" s="10">
        <v>90</v>
      </c>
      <c r="H140" s="11">
        <v>0.5</v>
      </c>
      <c r="I140" s="10">
        <v>88</v>
      </c>
      <c r="J140" s="11">
        <v>0.5</v>
      </c>
      <c r="K140" s="10">
        <v>83</v>
      </c>
      <c r="L140" s="11">
        <v>0.5</v>
      </c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 t="shared" si="4"/>
        <v>1.5</v>
      </c>
      <c r="Z140" s="7">
        <v>106</v>
      </c>
    </row>
    <row r="141" spans="1:26" ht="16.5" customHeight="1">
      <c r="A141" s="7">
        <f t="shared" si="5"/>
        <v>106</v>
      </c>
      <c r="B141" s="45" t="s">
        <v>255</v>
      </c>
      <c r="C141" s="9" t="s">
        <v>12</v>
      </c>
      <c r="D141" s="44">
        <v>28264</v>
      </c>
      <c r="E141" s="10"/>
      <c r="F141" s="11"/>
      <c r="G141" s="10">
        <v>91</v>
      </c>
      <c r="H141" s="11">
        <v>0.5</v>
      </c>
      <c r="I141" s="10">
        <v>86</v>
      </c>
      <c r="J141" s="11">
        <v>0.5</v>
      </c>
      <c r="K141" s="10">
        <v>80</v>
      </c>
      <c r="L141" s="11">
        <v>0.5</v>
      </c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 t="shared" si="4"/>
        <v>1.5</v>
      </c>
      <c r="Z141" s="7">
        <v>106</v>
      </c>
    </row>
    <row r="142" spans="1:26" ht="16.5" customHeight="1">
      <c r="A142" s="7">
        <f t="shared" si="5"/>
        <v>106</v>
      </c>
      <c r="B142" s="45" t="s">
        <v>303</v>
      </c>
      <c r="C142" s="9" t="s">
        <v>18</v>
      </c>
      <c r="D142" s="44">
        <v>31772</v>
      </c>
      <c r="E142" s="10"/>
      <c r="F142" s="11"/>
      <c r="G142" s="10">
        <v>103</v>
      </c>
      <c r="H142" s="11">
        <v>0.5</v>
      </c>
      <c r="I142" s="10">
        <v>119</v>
      </c>
      <c r="J142" s="11">
        <v>0.5</v>
      </c>
      <c r="K142" s="10">
        <v>105</v>
      </c>
      <c r="L142" s="11">
        <v>0.5</v>
      </c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 t="shared" si="4"/>
        <v>1.5</v>
      </c>
      <c r="Z142" s="7">
        <v>106</v>
      </c>
    </row>
    <row r="143" spans="1:26" ht="16.5" customHeight="1">
      <c r="A143" s="7">
        <f t="shared" si="5"/>
        <v>106</v>
      </c>
      <c r="B143" s="45" t="s">
        <v>182</v>
      </c>
      <c r="C143" s="9" t="s">
        <v>90</v>
      </c>
      <c r="D143" s="44">
        <v>26004</v>
      </c>
      <c r="E143" s="10">
        <v>102</v>
      </c>
      <c r="F143" s="11">
        <v>0.5</v>
      </c>
      <c r="G143" s="10">
        <v>107</v>
      </c>
      <c r="H143" s="11">
        <v>0.5</v>
      </c>
      <c r="I143" s="10"/>
      <c r="J143" s="11"/>
      <c r="K143" s="10"/>
      <c r="L143" s="11"/>
      <c r="M143" s="10"/>
      <c r="N143" s="11"/>
      <c r="O143" s="10">
        <v>103</v>
      </c>
      <c r="P143" s="11">
        <v>0.5</v>
      </c>
      <c r="Q143" s="10"/>
      <c r="R143" s="11"/>
      <c r="S143" s="10"/>
      <c r="T143" s="11"/>
      <c r="U143" s="10"/>
      <c r="V143" s="11"/>
      <c r="W143" s="10"/>
      <c r="X143" s="11"/>
      <c r="Y143" s="12">
        <f t="shared" si="4"/>
        <v>1.5</v>
      </c>
      <c r="Z143" s="7">
        <v>106</v>
      </c>
    </row>
    <row r="144" spans="1:26" ht="16.5" customHeight="1">
      <c r="A144" s="7">
        <f t="shared" si="5"/>
        <v>106</v>
      </c>
      <c r="B144" s="45" t="s">
        <v>227</v>
      </c>
      <c r="C144" s="9" t="s">
        <v>10</v>
      </c>
      <c r="D144" s="44">
        <v>27780</v>
      </c>
      <c r="E144" s="10"/>
      <c r="F144" s="11"/>
      <c r="G144" s="10">
        <v>82</v>
      </c>
      <c r="H144" s="11">
        <v>0.5</v>
      </c>
      <c r="I144" s="10">
        <v>87</v>
      </c>
      <c r="J144" s="11">
        <v>0.5</v>
      </c>
      <c r="K144" s="10">
        <v>91</v>
      </c>
      <c r="L144" s="11">
        <v>0.5</v>
      </c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 t="shared" si="4"/>
        <v>1.5</v>
      </c>
      <c r="Z144" s="7">
        <v>106</v>
      </c>
    </row>
    <row r="145" spans="1:26" ht="16.5" customHeight="1">
      <c r="A145" s="7">
        <f t="shared" si="5"/>
        <v>106</v>
      </c>
      <c r="B145" s="45" t="s">
        <v>146</v>
      </c>
      <c r="C145" s="9" t="s">
        <v>18</v>
      </c>
      <c r="D145" s="44">
        <v>28013</v>
      </c>
      <c r="E145" s="10">
        <v>82</v>
      </c>
      <c r="F145" s="11">
        <v>0.5</v>
      </c>
      <c r="G145" s="10">
        <v>90</v>
      </c>
      <c r="H145" s="11">
        <v>0.5</v>
      </c>
      <c r="I145" s="10">
        <v>83</v>
      </c>
      <c r="J145" s="11">
        <v>0.5</v>
      </c>
      <c r="K145" s="10"/>
      <c r="L145" s="11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 t="shared" si="4"/>
        <v>1.5</v>
      </c>
      <c r="Z145" s="7">
        <v>106</v>
      </c>
    </row>
    <row r="146" spans="1:26" ht="16.5" customHeight="1">
      <c r="A146" s="7">
        <f t="shared" si="5"/>
        <v>106</v>
      </c>
      <c r="B146" s="45" t="s">
        <v>301</v>
      </c>
      <c r="C146" s="9" t="s">
        <v>79</v>
      </c>
      <c r="D146" s="44">
        <v>24506</v>
      </c>
      <c r="E146" s="10"/>
      <c r="F146" s="11"/>
      <c r="G146" s="10">
        <v>102</v>
      </c>
      <c r="H146" s="11">
        <v>0.5</v>
      </c>
      <c r="I146" s="10">
        <v>94</v>
      </c>
      <c r="J146" s="11">
        <v>0.5</v>
      </c>
      <c r="K146" s="10">
        <v>102</v>
      </c>
      <c r="L146" s="11">
        <v>0.5</v>
      </c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 t="shared" si="4"/>
        <v>1.5</v>
      </c>
      <c r="Z146" s="7">
        <v>106</v>
      </c>
    </row>
    <row r="147" spans="1:26" ht="16.5" customHeight="1">
      <c r="A147" s="7">
        <f t="shared" si="5"/>
        <v>106</v>
      </c>
      <c r="B147" s="45" t="s">
        <v>238</v>
      </c>
      <c r="C147" s="9" t="s">
        <v>11</v>
      </c>
      <c r="D147" s="44">
        <v>19615</v>
      </c>
      <c r="E147" s="10"/>
      <c r="F147" s="11"/>
      <c r="G147" s="10">
        <v>84</v>
      </c>
      <c r="H147" s="11">
        <v>0.5</v>
      </c>
      <c r="I147" s="10">
        <v>83</v>
      </c>
      <c r="J147" s="11">
        <v>0.5</v>
      </c>
      <c r="K147" s="10">
        <v>78</v>
      </c>
      <c r="L147" s="11">
        <v>0.5</v>
      </c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 t="shared" si="4"/>
        <v>1.5</v>
      </c>
      <c r="Z147" s="7">
        <v>106</v>
      </c>
    </row>
    <row r="148" spans="1:26" ht="16.5" customHeight="1">
      <c r="A148" s="7">
        <f t="shared" si="5"/>
        <v>106</v>
      </c>
      <c r="B148" s="45" t="s">
        <v>297</v>
      </c>
      <c r="C148" s="9" t="s">
        <v>63</v>
      </c>
      <c r="D148" s="44">
        <v>23141</v>
      </c>
      <c r="E148" s="10"/>
      <c r="F148" s="11"/>
      <c r="G148" s="10">
        <v>100</v>
      </c>
      <c r="H148" s="11">
        <v>0.5</v>
      </c>
      <c r="I148" s="10">
        <v>96</v>
      </c>
      <c r="J148" s="11">
        <v>0.5</v>
      </c>
      <c r="K148" s="10">
        <v>93</v>
      </c>
      <c r="L148" s="11">
        <v>0.5</v>
      </c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 t="shared" si="4"/>
        <v>1.5</v>
      </c>
      <c r="Z148" s="7">
        <v>106</v>
      </c>
    </row>
    <row r="149" spans="1:26" ht="16.5" customHeight="1">
      <c r="A149" s="7">
        <f t="shared" si="5"/>
        <v>106</v>
      </c>
      <c r="B149" s="45" t="s">
        <v>235</v>
      </c>
      <c r="C149" s="9" t="s">
        <v>12</v>
      </c>
      <c r="D149" s="44">
        <v>27658</v>
      </c>
      <c r="E149" s="10"/>
      <c r="F149" s="11"/>
      <c r="G149" s="10">
        <v>84</v>
      </c>
      <c r="H149" s="11">
        <v>0.5</v>
      </c>
      <c r="I149" s="10">
        <v>83</v>
      </c>
      <c r="J149" s="11">
        <v>0.5</v>
      </c>
      <c r="K149" s="10">
        <v>96</v>
      </c>
      <c r="L149" s="11">
        <v>0.5</v>
      </c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 t="shared" si="4"/>
        <v>1.5</v>
      </c>
      <c r="Z149" s="7">
        <v>106</v>
      </c>
    </row>
    <row r="150" spans="1:26" ht="16.5" customHeight="1">
      <c r="A150" s="7">
        <f t="shared" si="5"/>
        <v>106</v>
      </c>
      <c r="B150" s="45" t="s">
        <v>284</v>
      </c>
      <c r="C150" s="9" t="s">
        <v>12</v>
      </c>
      <c r="D150" s="44">
        <v>29650</v>
      </c>
      <c r="E150" s="10"/>
      <c r="F150" s="11"/>
      <c r="G150" s="10">
        <v>96</v>
      </c>
      <c r="H150" s="11">
        <v>0.5</v>
      </c>
      <c r="I150" s="10">
        <v>97</v>
      </c>
      <c r="J150" s="11">
        <v>0.5</v>
      </c>
      <c r="K150" s="10">
        <v>95</v>
      </c>
      <c r="L150" s="11">
        <v>0.5</v>
      </c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 t="shared" si="4"/>
        <v>1.5</v>
      </c>
      <c r="Z150" s="7">
        <v>106</v>
      </c>
    </row>
    <row r="151" spans="1:26" ht="16.5" customHeight="1">
      <c r="A151" s="7">
        <f t="shared" si="5"/>
        <v>106</v>
      </c>
      <c r="B151" s="45" t="s">
        <v>191</v>
      </c>
      <c r="C151" s="9" t="s">
        <v>11</v>
      </c>
      <c r="D151" s="44">
        <v>22292</v>
      </c>
      <c r="E151" s="10">
        <v>108</v>
      </c>
      <c r="F151" s="11">
        <v>0.5</v>
      </c>
      <c r="G151" s="10">
        <v>106</v>
      </c>
      <c r="H151" s="11">
        <v>0.5</v>
      </c>
      <c r="I151" s="10"/>
      <c r="J151" s="11"/>
      <c r="K151" s="10"/>
      <c r="L151" s="11"/>
      <c r="M151" s="10">
        <v>103</v>
      </c>
      <c r="N151" s="11">
        <v>0.5</v>
      </c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 t="shared" si="4"/>
        <v>1.5</v>
      </c>
      <c r="Z151" s="7">
        <v>106</v>
      </c>
    </row>
    <row r="152" spans="1:26" ht="16.5" customHeight="1">
      <c r="A152" s="7">
        <f t="shared" si="5"/>
        <v>106</v>
      </c>
      <c r="B152" s="45" t="s">
        <v>120</v>
      </c>
      <c r="C152" s="9" t="s">
        <v>18</v>
      </c>
      <c r="D152" s="44">
        <v>33052</v>
      </c>
      <c r="E152" s="10">
        <v>82</v>
      </c>
      <c r="F152" s="11">
        <v>0.5</v>
      </c>
      <c r="G152" s="10"/>
      <c r="H152" s="11"/>
      <c r="I152" s="10">
        <v>85</v>
      </c>
      <c r="J152" s="11">
        <v>0.5</v>
      </c>
      <c r="K152" s="10">
        <v>82</v>
      </c>
      <c r="L152" s="11">
        <v>0.5</v>
      </c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 t="shared" si="4"/>
        <v>1.5</v>
      </c>
      <c r="Z152" s="7">
        <v>106</v>
      </c>
    </row>
    <row r="153" spans="1:26" ht="16.5" customHeight="1">
      <c r="A153" s="7">
        <f t="shared" si="5"/>
        <v>106</v>
      </c>
      <c r="B153" s="45" t="s">
        <v>312</v>
      </c>
      <c r="C153" s="9" t="s">
        <v>18</v>
      </c>
      <c r="D153" s="44">
        <v>16882</v>
      </c>
      <c r="E153" s="10"/>
      <c r="F153" s="11"/>
      <c r="G153" s="10">
        <v>110</v>
      </c>
      <c r="H153" s="11">
        <v>0.5</v>
      </c>
      <c r="I153" s="10"/>
      <c r="J153" s="11"/>
      <c r="K153" s="10">
        <v>115</v>
      </c>
      <c r="L153" s="11">
        <v>0.5</v>
      </c>
      <c r="M153" s="10">
        <v>113</v>
      </c>
      <c r="N153" s="11">
        <v>0.5</v>
      </c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 t="shared" si="4"/>
        <v>1.5</v>
      </c>
      <c r="Z153" s="7">
        <v>106</v>
      </c>
    </row>
    <row r="154" spans="1:26" ht="16.5" customHeight="1">
      <c r="A154" s="7">
        <f t="shared" si="5"/>
        <v>106</v>
      </c>
      <c r="B154" s="45" t="s">
        <v>315</v>
      </c>
      <c r="C154" s="9" t="s">
        <v>14</v>
      </c>
      <c r="D154" s="44">
        <v>20445</v>
      </c>
      <c r="E154" s="10"/>
      <c r="F154" s="11"/>
      <c r="G154" s="10">
        <v>112</v>
      </c>
      <c r="H154" s="11">
        <v>0.5</v>
      </c>
      <c r="I154" s="10">
        <v>100</v>
      </c>
      <c r="J154" s="11">
        <v>0.5</v>
      </c>
      <c r="K154" s="10">
        <v>106</v>
      </c>
      <c r="L154" s="11">
        <v>0.5</v>
      </c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 t="shared" si="4"/>
        <v>1.5</v>
      </c>
      <c r="Z154" s="7">
        <v>106</v>
      </c>
    </row>
    <row r="155" spans="1:26" ht="16.5" customHeight="1">
      <c r="A155" s="7">
        <f t="shared" si="5"/>
        <v>106</v>
      </c>
      <c r="B155" s="45" t="s">
        <v>356</v>
      </c>
      <c r="C155" s="9" t="s">
        <v>14</v>
      </c>
      <c r="D155" s="44">
        <v>28564</v>
      </c>
      <c r="E155" s="10"/>
      <c r="F155" s="11"/>
      <c r="G155" s="10"/>
      <c r="H155" s="11"/>
      <c r="I155" s="10">
        <v>83</v>
      </c>
      <c r="J155" s="11">
        <v>0.5</v>
      </c>
      <c r="K155" s="10">
        <v>83</v>
      </c>
      <c r="L155" s="11">
        <v>0.5</v>
      </c>
      <c r="M155" s="10">
        <v>91</v>
      </c>
      <c r="N155" s="11">
        <v>0.5</v>
      </c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 t="shared" si="4"/>
        <v>1.5</v>
      </c>
      <c r="Z155" s="7">
        <v>106</v>
      </c>
    </row>
    <row r="156" spans="1:26" ht="16.5" customHeight="1">
      <c r="A156" s="7">
        <f t="shared" si="5"/>
        <v>106</v>
      </c>
      <c r="B156" s="45" t="s">
        <v>248</v>
      </c>
      <c r="C156" s="9" t="s">
        <v>11</v>
      </c>
      <c r="D156" s="44">
        <v>18615</v>
      </c>
      <c r="E156" s="10"/>
      <c r="F156" s="11"/>
      <c r="G156" s="10">
        <v>88</v>
      </c>
      <c r="H156" s="11">
        <v>0.5</v>
      </c>
      <c r="I156" s="10"/>
      <c r="J156" s="11"/>
      <c r="K156" s="10"/>
      <c r="L156" s="11"/>
      <c r="M156" s="10">
        <v>86</v>
      </c>
      <c r="N156" s="11">
        <v>0.5</v>
      </c>
      <c r="O156" s="10">
        <v>92</v>
      </c>
      <c r="P156" s="11">
        <v>0.5</v>
      </c>
      <c r="Q156" s="10"/>
      <c r="R156" s="11"/>
      <c r="S156" s="10"/>
      <c r="T156" s="11"/>
      <c r="U156" s="10"/>
      <c r="V156" s="11"/>
      <c r="W156" s="10"/>
      <c r="X156" s="11"/>
      <c r="Y156" s="12">
        <f t="shared" si="4"/>
        <v>1.5</v>
      </c>
      <c r="Z156" s="7">
        <v>106</v>
      </c>
    </row>
    <row r="157" spans="1:26" ht="16.5" customHeight="1">
      <c r="A157" s="7">
        <f t="shared" si="5"/>
        <v>106</v>
      </c>
      <c r="B157" s="45" t="s">
        <v>228</v>
      </c>
      <c r="C157" s="9" t="s">
        <v>12</v>
      </c>
      <c r="D157" s="44">
        <v>26438</v>
      </c>
      <c r="E157" s="10"/>
      <c r="F157" s="11"/>
      <c r="G157" s="10">
        <v>83</v>
      </c>
      <c r="H157" s="11">
        <v>0.5</v>
      </c>
      <c r="I157" s="10">
        <v>82</v>
      </c>
      <c r="J157" s="11">
        <v>0.5</v>
      </c>
      <c r="K157" s="10">
        <v>84</v>
      </c>
      <c r="L157" s="11">
        <v>0.5</v>
      </c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 t="shared" si="4"/>
        <v>1.5</v>
      </c>
      <c r="Z157" s="7">
        <v>106</v>
      </c>
    </row>
    <row r="158" spans="1:26" ht="16.5" customHeight="1">
      <c r="A158" s="7">
        <f t="shared" si="5"/>
        <v>106</v>
      </c>
      <c r="B158" s="45" t="s">
        <v>259</v>
      </c>
      <c r="C158" s="9" t="s">
        <v>63</v>
      </c>
      <c r="D158" s="44">
        <v>28354</v>
      </c>
      <c r="E158" s="10"/>
      <c r="F158" s="11"/>
      <c r="G158" s="10">
        <v>91</v>
      </c>
      <c r="H158" s="11">
        <v>0.5</v>
      </c>
      <c r="I158" s="10">
        <v>96</v>
      </c>
      <c r="J158" s="11">
        <v>0.5</v>
      </c>
      <c r="K158" s="10"/>
      <c r="L158" s="11"/>
      <c r="M158" s="10">
        <v>91</v>
      </c>
      <c r="N158" s="11">
        <v>0.5</v>
      </c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 t="shared" si="4"/>
        <v>1.5</v>
      </c>
      <c r="Z158" s="7">
        <v>106</v>
      </c>
    </row>
    <row r="159" spans="1:26" ht="16.5" customHeight="1">
      <c r="A159" s="7">
        <f t="shared" si="5"/>
        <v>106</v>
      </c>
      <c r="B159" s="45" t="s">
        <v>130</v>
      </c>
      <c r="C159" s="9" t="s">
        <v>90</v>
      </c>
      <c r="D159" s="44">
        <v>31084</v>
      </c>
      <c r="E159" s="10">
        <v>91</v>
      </c>
      <c r="F159" s="11">
        <v>0.5</v>
      </c>
      <c r="G159" s="10">
        <v>90</v>
      </c>
      <c r="H159" s="11">
        <v>0.5</v>
      </c>
      <c r="I159" s="10">
        <v>92</v>
      </c>
      <c r="J159" s="11">
        <v>0.5</v>
      </c>
      <c r="K159" s="10"/>
      <c r="L159" s="11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 t="shared" si="4"/>
        <v>1.5</v>
      </c>
      <c r="Z159" s="7">
        <v>106</v>
      </c>
    </row>
    <row r="160" spans="1:26" ht="16.5" customHeight="1">
      <c r="A160" s="7">
        <f t="shared" si="5"/>
        <v>106</v>
      </c>
      <c r="B160" s="45" t="s">
        <v>400</v>
      </c>
      <c r="C160" s="9" t="s">
        <v>11</v>
      </c>
      <c r="D160" s="44">
        <v>31423</v>
      </c>
      <c r="E160" s="10"/>
      <c r="F160" s="11"/>
      <c r="G160" s="10"/>
      <c r="H160" s="11"/>
      <c r="I160" s="10">
        <v>104</v>
      </c>
      <c r="J160" s="11">
        <v>0.5</v>
      </c>
      <c r="K160" s="10">
        <v>115</v>
      </c>
      <c r="L160" s="11">
        <v>0.5</v>
      </c>
      <c r="M160" s="10">
        <v>108</v>
      </c>
      <c r="N160" s="11">
        <v>0.5</v>
      </c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 t="shared" si="4"/>
        <v>1.5</v>
      </c>
      <c r="Z160" s="7">
        <v>106</v>
      </c>
    </row>
    <row r="161" spans="1:26" ht="16.5" customHeight="1">
      <c r="A161" s="7">
        <f t="shared" si="5"/>
        <v>106</v>
      </c>
      <c r="B161" s="45" t="s">
        <v>501</v>
      </c>
      <c r="C161" s="9" t="s">
        <v>11</v>
      </c>
      <c r="D161" s="44">
        <v>18203</v>
      </c>
      <c r="E161" s="10"/>
      <c r="F161" s="11"/>
      <c r="G161" s="10"/>
      <c r="H161" s="11"/>
      <c r="I161" s="10"/>
      <c r="J161" s="11"/>
      <c r="K161" s="10">
        <v>114</v>
      </c>
      <c r="L161" s="11">
        <v>0.5</v>
      </c>
      <c r="M161" s="10">
        <v>112</v>
      </c>
      <c r="N161" s="11">
        <v>0.5</v>
      </c>
      <c r="O161" s="10">
        <v>116</v>
      </c>
      <c r="P161" s="11">
        <v>0.5</v>
      </c>
      <c r="Q161" s="10"/>
      <c r="R161" s="11"/>
      <c r="S161" s="10"/>
      <c r="T161" s="11"/>
      <c r="U161" s="10"/>
      <c r="V161" s="11"/>
      <c r="W161" s="10"/>
      <c r="X161" s="11"/>
      <c r="Y161" s="12">
        <f t="shared" si="4"/>
        <v>1.5</v>
      </c>
      <c r="Z161" s="7">
        <v>106</v>
      </c>
    </row>
    <row r="162" spans="1:26" ht="16.5" customHeight="1">
      <c r="A162" s="7">
        <f t="shared" si="5"/>
        <v>106</v>
      </c>
      <c r="B162" s="45" t="s">
        <v>152</v>
      </c>
      <c r="C162" s="9" t="s">
        <v>63</v>
      </c>
      <c r="D162" s="44">
        <v>26979</v>
      </c>
      <c r="E162" s="10">
        <v>85</v>
      </c>
      <c r="F162" s="11">
        <v>0.5</v>
      </c>
      <c r="G162" s="10"/>
      <c r="H162" s="11"/>
      <c r="I162" s="10">
        <v>82</v>
      </c>
      <c r="J162" s="11">
        <v>0.5</v>
      </c>
      <c r="K162" s="10">
        <v>93</v>
      </c>
      <c r="L162" s="11">
        <v>0.5</v>
      </c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 t="shared" si="4"/>
        <v>1.5</v>
      </c>
      <c r="Z162" s="7">
        <v>106</v>
      </c>
    </row>
    <row r="163" spans="1:26" ht="16.5" customHeight="1">
      <c r="A163" s="7">
        <f t="shared" si="5"/>
        <v>106</v>
      </c>
      <c r="B163" s="45" t="s">
        <v>168</v>
      </c>
      <c r="C163" s="9" t="s">
        <v>14</v>
      </c>
      <c r="D163" s="44">
        <v>23064</v>
      </c>
      <c r="E163" s="10">
        <v>94</v>
      </c>
      <c r="F163" s="11">
        <v>0.5</v>
      </c>
      <c r="G163" s="10">
        <v>96</v>
      </c>
      <c r="H163" s="11">
        <v>0.5</v>
      </c>
      <c r="I163" s="10"/>
      <c r="J163" s="11"/>
      <c r="K163" s="10"/>
      <c r="L163" s="11"/>
      <c r="M163" s="10">
        <v>98</v>
      </c>
      <c r="N163" s="11">
        <v>0.5</v>
      </c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 t="shared" si="4"/>
        <v>1.5</v>
      </c>
      <c r="Z163" s="7">
        <v>106</v>
      </c>
    </row>
    <row r="164" spans="1:26" ht="16.5" customHeight="1">
      <c r="A164" s="7">
        <f t="shared" si="5"/>
        <v>106</v>
      </c>
      <c r="B164" s="45" t="s">
        <v>77</v>
      </c>
      <c r="C164" s="9" t="s">
        <v>63</v>
      </c>
      <c r="D164" s="44">
        <v>26665</v>
      </c>
      <c r="E164" s="10">
        <v>92</v>
      </c>
      <c r="F164" s="11">
        <v>0.5</v>
      </c>
      <c r="G164" s="10">
        <v>89</v>
      </c>
      <c r="H164" s="11">
        <v>0.5</v>
      </c>
      <c r="I164" s="10">
        <v>91</v>
      </c>
      <c r="J164" s="11">
        <v>0.5</v>
      </c>
      <c r="K164" s="10"/>
      <c r="L164" s="11"/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 t="shared" si="4"/>
        <v>1.5</v>
      </c>
      <c r="Z164" s="7">
        <v>106</v>
      </c>
    </row>
    <row r="165" spans="1:26" ht="16.5" customHeight="1">
      <c r="A165" s="7">
        <f t="shared" si="5"/>
        <v>106</v>
      </c>
      <c r="B165" s="45" t="s">
        <v>266</v>
      </c>
      <c r="C165" s="9" t="s">
        <v>17</v>
      </c>
      <c r="D165" s="44">
        <v>26809</v>
      </c>
      <c r="E165" s="10"/>
      <c r="F165" s="11"/>
      <c r="G165" s="10">
        <v>94</v>
      </c>
      <c r="H165" s="11">
        <v>0.5</v>
      </c>
      <c r="I165" s="10">
        <v>109</v>
      </c>
      <c r="J165" s="11">
        <v>0.5</v>
      </c>
      <c r="K165" s="10">
        <v>100</v>
      </c>
      <c r="L165" s="11">
        <v>0.5</v>
      </c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 t="shared" si="4"/>
        <v>1.5</v>
      </c>
      <c r="Z165" s="7">
        <v>106</v>
      </c>
    </row>
    <row r="166" spans="1:26" ht="16.5" customHeight="1">
      <c r="A166" s="7">
        <f t="shared" si="5"/>
        <v>106</v>
      </c>
      <c r="B166" s="45" t="s">
        <v>183</v>
      </c>
      <c r="C166" s="9" t="s">
        <v>12</v>
      </c>
      <c r="D166" s="44">
        <v>28319</v>
      </c>
      <c r="E166" s="10">
        <v>102</v>
      </c>
      <c r="F166" s="11">
        <v>0.5</v>
      </c>
      <c r="G166" s="10"/>
      <c r="H166" s="11"/>
      <c r="I166" s="10">
        <v>105</v>
      </c>
      <c r="J166" s="11">
        <v>0.5</v>
      </c>
      <c r="K166" s="10">
        <v>110</v>
      </c>
      <c r="L166" s="11">
        <v>0.5</v>
      </c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 t="shared" si="4"/>
        <v>1.5</v>
      </c>
      <c r="Z166" s="7">
        <v>106</v>
      </c>
    </row>
    <row r="167" spans="1:26" ht="16.5" customHeight="1">
      <c r="A167" s="7">
        <f t="shared" si="5"/>
        <v>106</v>
      </c>
      <c r="B167" s="45" t="s">
        <v>488</v>
      </c>
      <c r="C167" s="9" t="s">
        <v>15</v>
      </c>
      <c r="D167" s="44">
        <v>21714</v>
      </c>
      <c r="E167" s="10"/>
      <c r="F167" s="11"/>
      <c r="G167" s="10"/>
      <c r="H167" s="11"/>
      <c r="I167" s="10"/>
      <c r="J167" s="11"/>
      <c r="K167" s="10">
        <v>104</v>
      </c>
      <c r="L167" s="11">
        <v>0.5</v>
      </c>
      <c r="M167" s="10">
        <v>107</v>
      </c>
      <c r="N167" s="11">
        <v>0.5</v>
      </c>
      <c r="O167" s="10">
        <v>112</v>
      </c>
      <c r="P167" s="11">
        <v>0.5</v>
      </c>
      <c r="Q167" s="10"/>
      <c r="R167" s="11"/>
      <c r="S167" s="10"/>
      <c r="T167" s="11"/>
      <c r="U167" s="10"/>
      <c r="V167" s="11"/>
      <c r="W167" s="10"/>
      <c r="X167" s="11"/>
      <c r="Y167" s="12">
        <f t="shared" si="4"/>
        <v>1.5</v>
      </c>
      <c r="Z167" s="7">
        <v>106</v>
      </c>
    </row>
    <row r="168" spans="1:26" ht="16.5" customHeight="1">
      <c r="A168" s="7">
        <f t="shared" si="5"/>
        <v>106</v>
      </c>
      <c r="B168" s="45" t="s">
        <v>412</v>
      </c>
      <c r="C168" s="9" t="s">
        <v>11</v>
      </c>
      <c r="D168" s="44">
        <v>24938</v>
      </c>
      <c r="E168" s="10"/>
      <c r="F168" s="11"/>
      <c r="G168" s="10"/>
      <c r="H168" s="11"/>
      <c r="I168" s="10">
        <v>118</v>
      </c>
      <c r="J168" s="11">
        <v>0.5</v>
      </c>
      <c r="K168" s="10">
        <v>103</v>
      </c>
      <c r="L168" s="11">
        <v>0.5</v>
      </c>
      <c r="M168" s="10">
        <v>112</v>
      </c>
      <c r="N168" s="11">
        <v>0.5</v>
      </c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 t="shared" si="4"/>
        <v>1.5</v>
      </c>
      <c r="Z168" s="7">
        <v>106</v>
      </c>
    </row>
    <row r="169" spans="1:26" ht="16.5" customHeight="1">
      <c r="A169" s="7">
        <f t="shared" si="5"/>
        <v>106</v>
      </c>
      <c r="B169" s="45" t="s">
        <v>125</v>
      </c>
      <c r="C169" s="9" t="s">
        <v>18</v>
      </c>
      <c r="D169" s="44">
        <v>34261</v>
      </c>
      <c r="E169" s="10">
        <v>88</v>
      </c>
      <c r="F169" s="11">
        <v>0.5</v>
      </c>
      <c r="G169" s="10"/>
      <c r="H169" s="11"/>
      <c r="I169" s="10">
        <v>88</v>
      </c>
      <c r="J169" s="11">
        <v>0.5</v>
      </c>
      <c r="K169" s="10">
        <v>94</v>
      </c>
      <c r="L169" s="11">
        <v>0.5</v>
      </c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 t="shared" si="4"/>
        <v>1.5</v>
      </c>
      <c r="Z169" s="7">
        <v>106</v>
      </c>
    </row>
    <row r="170" spans="1:26" ht="16.5" customHeight="1">
      <c r="A170" s="7">
        <f t="shared" si="5"/>
        <v>106</v>
      </c>
      <c r="B170" s="45" t="s">
        <v>203</v>
      </c>
      <c r="C170" s="9" t="s">
        <v>31</v>
      </c>
      <c r="D170" s="44">
        <v>17087</v>
      </c>
      <c r="E170" s="10">
        <v>116</v>
      </c>
      <c r="F170" s="11">
        <v>0.5</v>
      </c>
      <c r="G170" s="10">
        <v>109</v>
      </c>
      <c r="H170" s="11">
        <v>0.5</v>
      </c>
      <c r="I170" s="10"/>
      <c r="J170" s="11"/>
      <c r="K170" s="10"/>
      <c r="L170" s="11"/>
      <c r="M170" s="10">
        <v>107</v>
      </c>
      <c r="N170" s="11">
        <v>0.5</v>
      </c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 t="shared" si="4"/>
        <v>1.5</v>
      </c>
      <c r="Z170" s="7">
        <v>106</v>
      </c>
    </row>
    <row r="171" spans="1:26" ht="16.5" customHeight="1">
      <c r="A171" s="7">
        <f t="shared" si="5"/>
        <v>106</v>
      </c>
      <c r="B171" s="45" t="s">
        <v>249</v>
      </c>
      <c r="C171" s="9" t="s">
        <v>10</v>
      </c>
      <c r="D171" s="44">
        <v>26357</v>
      </c>
      <c r="E171" s="10"/>
      <c r="F171" s="11"/>
      <c r="G171" s="10">
        <v>88</v>
      </c>
      <c r="H171" s="11">
        <v>0.5</v>
      </c>
      <c r="I171" s="10">
        <v>87</v>
      </c>
      <c r="J171" s="11">
        <v>0.5</v>
      </c>
      <c r="K171" s="10">
        <v>80</v>
      </c>
      <c r="L171" s="11">
        <v>0.5</v>
      </c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 t="shared" si="4"/>
        <v>1.5</v>
      </c>
      <c r="Z171" s="7">
        <v>106</v>
      </c>
    </row>
    <row r="172" spans="1:26" ht="16.5" customHeight="1">
      <c r="A172" s="7">
        <f t="shared" si="5"/>
        <v>106</v>
      </c>
      <c r="B172" s="45" t="s">
        <v>220</v>
      </c>
      <c r="C172" s="9" t="s">
        <v>11</v>
      </c>
      <c r="D172" s="44">
        <v>31976</v>
      </c>
      <c r="E172" s="10"/>
      <c r="F172" s="11"/>
      <c r="G172" s="10">
        <v>80</v>
      </c>
      <c r="H172" s="11">
        <v>0.5</v>
      </c>
      <c r="I172" s="10"/>
      <c r="J172" s="11"/>
      <c r="K172" s="10">
        <v>82</v>
      </c>
      <c r="L172" s="11">
        <v>0.5</v>
      </c>
      <c r="M172" s="10">
        <v>90</v>
      </c>
      <c r="N172" s="11">
        <v>0.5</v>
      </c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 t="shared" si="4"/>
        <v>1.5</v>
      </c>
      <c r="Z172" s="7">
        <v>106</v>
      </c>
    </row>
    <row r="173" spans="1:26" ht="16.5" customHeight="1">
      <c r="A173" s="7">
        <f t="shared" si="5"/>
        <v>106</v>
      </c>
      <c r="B173" s="45" t="s">
        <v>217</v>
      </c>
      <c r="C173" s="9" t="s">
        <v>17</v>
      </c>
      <c r="D173" s="44">
        <v>24009</v>
      </c>
      <c r="E173" s="10"/>
      <c r="F173" s="11"/>
      <c r="G173" s="10">
        <v>80</v>
      </c>
      <c r="H173" s="11">
        <v>0.5</v>
      </c>
      <c r="I173" s="10">
        <v>83</v>
      </c>
      <c r="J173" s="11">
        <v>0.5</v>
      </c>
      <c r="K173" s="10">
        <v>81</v>
      </c>
      <c r="L173" s="11">
        <v>0.5</v>
      </c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 t="shared" si="4"/>
        <v>1.5</v>
      </c>
      <c r="Z173" s="7">
        <v>106</v>
      </c>
    </row>
    <row r="174" spans="1:26" ht="16.5" customHeight="1">
      <c r="A174" s="7">
        <f t="shared" si="5"/>
        <v>106</v>
      </c>
      <c r="B174" s="45" t="s">
        <v>258</v>
      </c>
      <c r="C174" s="9" t="s">
        <v>12</v>
      </c>
      <c r="D174" s="44">
        <v>27933</v>
      </c>
      <c r="E174" s="10"/>
      <c r="F174" s="11"/>
      <c r="G174" s="10">
        <v>91</v>
      </c>
      <c r="H174" s="11">
        <v>0.5</v>
      </c>
      <c r="I174" s="10">
        <v>81</v>
      </c>
      <c r="J174" s="11">
        <v>0.5</v>
      </c>
      <c r="K174" s="10">
        <v>88</v>
      </c>
      <c r="L174" s="11">
        <v>0.5</v>
      </c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 t="shared" si="4"/>
        <v>1.5</v>
      </c>
      <c r="Z174" s="7">
        <v>106</v>
      </c>
    </row>
    <row r="175" spans="1:26" ht="16.5" customHeight="1">
      <c r="A175" s="7">
        <f t="shared" si="5"/>
        <v>106</v>
      </c>
      <c r="B175" s="45" t="s">
        <v>91</v>
      </c>
      <c r="C175" s="9" t="s">
        <v>18</v>
      </c>
      <c r="D175" s="44">
        <v>27470</v>
      </c>
      <c r="E175" s="10">
        <v>96</v>
      </c>
      <c r="F175" s="11">
        <v>0.5</v>
      </c>
      <c r="G175" s="10"/>
      <c r="H175" s="11"/>
      <c r="I175" s="10">
        <v>103</v>
      </c>
      <c r="J175" s="11">
        <v>0.5</v>
      </c>
      <c r="K175" s="10"/>
      <c r="L175" s="11"/>
      <c r="M175" s="10">
        <v>104</v>
      </c>
      <c r="N175" s="11">
        <v>0.5</v>
      </c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 t="shared" si="4"/>
        <v>1.5</v>
      </c>
      <c r="Z175" s="7">
        <v>106</v>
      </c>
    </row>
    <row r="176" spans="1:26" ht="16.5" customHeight="1">
      <c r="A176" s="7">
        <f t="shared" si="5"/>
        <v>106</v>
      </c>
      <c r="B176" s="45" t="s">
        <v>321</v>
      </c>
      <c r="C176" s="9" t="s">
        <v>12</v>
      </c>
      <c r="D176" s="44">
        <v>22520</v>
      </c>
      <c r="E176" s="10"/>
      <c r="F176" s="11"/>
      <c r="G176" s="10">
        <v>124</v>
      </c>
      <c r="H176" s="11">
        <v>0.5</v>
      </c>
      <c r="I176" s="10">
        <v>120</v>
      </c>
      <c r="J176" s="11">
        <v>0.5</v>
      </c>
      <c r="K176" s="10">
        <v>113</v>
      </c>
      <c r="L176" s="11">
        <v>0.5</v>
      </c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 t="shared" si="4"/>
        <v>1.5</v>
      </c>
      <c r="Z176" s="7">
        <v>106</v>
      </c>
    </row>
    <row r="177" spans="1:26" ht="16.5" customHeight="1">
      <c r="A177" s="7">
        <f t="shared" si="5"/>
        <v>106</v>
      </c>
      <c r="B177" s="45" t="s">
        <v>124</v>
      </c>
      <c r="C177" s="9" t="s">
        <v>18</v>
      </c>
      <c r="D177" s="44">
        <v>30953</v>
      </c>
      <c r="E177" s="10">
        <v>93</v>
      </c>
      <c r="F177" s="11">
        <v>0.5</v>
      </c>
      <c r="G177" s="10">
        <v>95</v>
      </c>
      <c r="H177" s="11">
        <v>0.5</v>
      </c>
      <c r="I177" s="10">
        <v>88</v>
      </c>
      <c r="J177" s="11">
        <v>0.5</v>
      </c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 t="shared" si="4"/>
        <v>1.5</v>
      </c>
      <c r="Z177" s="7">
        <v>106</v>
      </c>
    </row>
    <row r="178" spans="1:26" ht="16.5" customHeight="1">
      <c r="A178" s="7">
        <f t="shared" si="5"/>
        <v>106</v>
      </c>
      <c r="B178" s="45" t="s">
        <v>108</v>
      </c>
      <c r="C178" s="9" t="s">
        <v>18</v>
      </c>
      <c r="D178" s="44">
        <v>31464</v>
      </c>
      <c r="E178" s="10">
        <v>91</v>
      </c>
      <c r="F178" s="11">
        <v>0.5</v>
      </c>
      <c r="G178" s="10"/>
      <c r="H178" s="11"/>
      <c r="I178" s="10">
        <v>99</v>
      </c>
      <c r="J178" s="11">
        <v>0.5</v>
      </c>
      <c r="K178" s="10">
        <v>94</v>
      </c>
      <c r="L178" s="11">
        <v>0.5</v>
      </c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 t="shared" si="4"/>
        <v>1.5</v>
      </c>
      <c r="Z178" s="7">
        <v>106</v>
      </c>
    </row>
    <row r="179" spans="1:26" ht="16.5" customHeight="1">
      <c r="A179" s="7">
        <f t="shared" si="5"/>
        <v>106</v>
      </c>
      <c r="B179" s="45" t="s">
        <v>300</v>
      </c>
      <c r="C179" s="9" t="s">
        <v>17</v>
      </c>
      <c r="D179" s="44">
        <v>27603</v>
      </c>
      <c r="E179" s="10"/>
      <c r="F179" s="11"/>
      <c r="G179" s="10">
        <v>101</v>
      </c>
      <c r="H179" s="11">
        <v>0.5</v>
      </c>
      <c r="I179" s="10">
        <v>103</v>
      </c>
      <c r="J179" s="11">
        <v>0.5</v>
      </c>
      <c r="K179" s="10">
        <v>105</v>
      </c>
      <c r="L179" s="11">
        <v>0.5</v>
      </c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 t="shared" si="4"/>
        <v>1.5</v>
      </c>
      <c r="Z179" s="7">
        <v>106</v>
      </c>
    </row>
    <row r="180" spans="1:26" ht="16.5" customHeight="1">
      <c r="A180" s="7">
        <f t="shared" si="5"/>
        <v>106</v>
      </c>
      <c r="B180" s="45" t="s">
        <v>180</v>
      </c>
      <c r="C180" s="9" t="s">
        <v>65</v>
      </c>
      <c r="D180" s="44">
        <v>26150</v>
      </c>
      <c r="E180" s="10">
        <v>102</v>
      </c>
      <c r="F180" s="11">
        <v>0.5</v>
      </c>
      <c r="G180" s="10">
        <v>103</v>
      </c>
      <c r="H180" s="11">
        <v>0.5</v>
      </c>
      <c r="I180" s="10"/>
      <c r="J180" s="11"/>
      <c r="K180" s="10"/>
      <c r="L180" s="11"/>
      <c r="M180" s="10">
        <v>110</v>
      </c>
      <c r="N180" s="11">
        <v>0.5</v>
      </c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 t="shared" si="4"/>
        <v>1.5</v>
      </c>
      <c r="Z180" s="7">
        <v>106</v>
      </c>
    </row>
    <row r="181" spans="1:26" ht="16.5" customHeight="1">
      <c r="A181" s="7">
        <f t="shared" si="5"/>
        <v>106</v>
      </c>
      <c r="B181" s="45" t="s">
        <v>316</v>
      </c>
      <c r="C181" s="9" t="s">
        <v>63</v>
      </c>
      <c r="D181" s="44">
        <v>26516</v>
      </c>
      <c r="E181" s="10"/>
      <c r="F181" s="11"/>
      <c r="G181" s="10">
        <v>113</v>
      </c>
      <c r="H181" s="11">
        <v>0.5</v>
      </c>
      <c r="I181" s="10"/>
      <c r="J181" s="11"/>
      <c r="K181" s="10">
        <v>112</v>
      </c>
      <c r="L181" s="11">
        <v>0.5</v>
      </c>
      <c r="M181" s="10">
        <v>92</v>
      </c>
      <c r="N181" s="11">
        <v>0.5</v>
      </c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 t="shared" si="4"/>
        <v>1.5</v>
      </c>
      <c r="Z181" s="7">
        <v>106</v>
      </c>
    </row>
    <row r="182" spans="1:26" ht="16.5" customHeight="1">
      <c r="A182" s="7">
        <f t="shared" si="5"/>
        <v>106</v>
      </c>
      <c r="B182" s="45" t="s">
        <v>308</v>
      </c>
      <c r="C182" s="9" t="s">
        <v>12</v>
      </c>
      <c r="D182" s="44">
        <v>22754</v>
      </c>
      <c r="E182" s="10"/>
      <c r="F182" s="11"/>
      <c r="G182" s="10">
        <v>106</v>
      </c>
      <c r="H182" s="11">
        <v>0.5</v>
      </c>
      <c r="I182" s="10">
        <v>103</v>
      </c>
      <c r="J182" s="11">
        <v>0.5</v>
      </c>
      <c r="K182" s="10">
        <v>105</v>
      </c>
      <c r="L182" s="11">
        <v>0.5</v>
      </c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 t="shared" si="4"/>
        <v>1.5</v>
      </c>
      <c r="Z182" s="7">
        <v>106</v>
      </c>
    </row>
    <row r="183" spans="1:26" ht="16.5" customHeight="1">
      <c r="A183" s="7">
        <f t="shared" si="5"/>
        <v>106</v>
      </c>
      <c r="B183" s="45" t="s">
        <v>348</v>
      </c>
      <c r="C183" s="9" t="s">
        <v>14</v>
      </c>
      <c r="D183" s="44">
        <v>21330</v>
      </c>
      <c r="E183" s="10"/>
      <c r="F183" s="11"/>
      <c r="G183" s="10"/>
      <c r="H183" s="11"/>
      <c r="I183" s="10">
        <v>80</v>
      </c>
      <c r="J183" s="11">
        <v>0.5</v>
      </c>
      <c r="K183" s="10">
        <v>82</v>
      </c>
      <c r="L183" s="11">
        <v>0.5</v>
      </c>
      <c r="M183" s="10">
        <v>90</v>
      </c>
      <c r="N183" s="11">
        <v>0.5</v>
      </c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 t="shared" si="4"/>
        <v>1.5</v>
      </c>
      <c r="Z183" s="7">
        <v>106</v>
      </c>
    </row>
    <row r="184" spans="1:26" ht="16.5" customHeight="1">
      <c r="A184" s="7">
        <f t="shared" si="5"/>
        <v>174</v>
      </c>
      <c r="B184" s="45" t="s">
        <v>232</v>
      </c>
      <c r="C184" s="9" t="s">
        <v>11</v>
      </c>
      <c r="D184" s="44">
        <v>23632</v>
      </c>
      <c r="E184" s="10"/>
      <c r="F184" s="11"/>
      <c r="G184" s="10">
        <v>83</v>
      </c>
      <c r="H184" s="11">
        <v>0.5</v>
      </c>
      <c r="I184" s="10"/>
      <c r="J184" s="11"/>
      <c r="K184" s="10"/>
      <c r="L184" s="11"/>
      <c r="M184" s="10"/>
      <c r="N184" s="11"/>
      <c r="O184" s="10"/>
      <c r="P184" s="11"/>
      <c r="Q184" s="10">
        <v>84</v>
      </c>
      <c r="R184" s="11">
        <v>0.5</v>
      </c>
      <c r="S184" s="10"/>
      <c r="T184" s="11"/>
      <c r="U184" s="10"/>
      <c r="V184" s="11"/>
      <c r="W184" s="10"/>
      <c r="X184" s="11"/>
      <c r="Y184" s="12">
        <f t="shared" si="4"/>
        <v>1</v>
      </c>
      <c r="Z184" s="7">
        <v>174</v>
      </c>
    </row>
    <row r="185" spans="1:26" ht="16.5" customHeight="1">
      <c r="A185" s="7">
        <f t="shared" si="5"/>
        <v>174</v>
      </c>
      <c r="B185" s="45" t="s">
        <v>536</v>
      </c>
      <c r="C185" s="9" t="s">
        <v>10</v>
      </c>
      <c r="D185" s="44">
        <v>21863</v>
      </c>
      <c r="E185" s="10"/>
      <c r="F185" s="11"/>
      <c r="G185" s="10"/>
      <c r="H185" s="11"/>
      <c r="I185" s="10"/>
      <c r="J185" s="11"/>
      <c r="K185" s="10"/>
      <c r="L185" s="11"/>
      <c r="M185" s="10">
        <v>95</v>
      </c>
      <c r="N185" s="11">
        <v>0.5</v>
      </c>
      <c r="O185" s="10"/>
      <c r="P185" s="11"/>
      <c r="Q185" s="10">
        <v>85</v>
      </c>
      <c r="R185" s="11">
        <v>0.5</v>
      </c>
      <c r="S185" s="10"/>
      <c r="T185" s="11"/>
      <c r="U185" s="10"/>
      <c r="V185" s="11"/>
      <c r="W185" s="10"/>
      <c r="X185" s="11"/>
      <c r="Y185" s="12">
        <f t="shared" si="4"/>
        <v>1</v>
      </c>
      <c r="Z185" s="7">
        <v>174</v>
      </c>
    </row>
    <row r="186" spans="1:26" ht="16.5" customHeight="1">
      <c r="A186" s="7">
        <f t="shared" si="5"/>
        <v>174</v>
      </c>
      <c r="B186" s="45" t="s">
        <v>564</v>
      </c>
      <c r="C186" s="9" t="s">
        <v>15</v>
      </c>
      <c r="D186" s="44">
        <v>32903</v>
      </c>
      <c r="E186" s="10"/>
      <c r="F186" s="11"/>
      <c r="G186" s="10"/>
      <c r="H186" s="11"/>
      <c r="I186" s="10"/>
      <c r="J186" s="11"/>
      <c r="K186" s="10"/>
      <c r="L186" s="11"/>
      <c r="M186" s="10"/>
      <c r="N186" s="11"/>
      <c r="O186" s="10">
        <v>83</v>
      </c>
      <c r="P186" s="11">
        <v>0.5</v>
      </c>
      <c r="Q186" s="10">
        <v>88</v>
      </c>
      <c r="R186" s="11">
        <v>0.5</v>
      </c>
      <c r="S186" s="10"/>
      <c r="T186" s="11"/>
      <c r="U186" s="10"/>
      <c r="V186" s="11"/>
      <c r="W186" s="10"/>
      <c r="X186" s="11"/>
      <c r="Y186" s="12">
        <f t="shared" si="4"/>
        <v>1</v>
      </c>
      <c r="Z186" s="7">
        <v>174</v>
      </c>
    </row>
    <row r="187" spans="1:26" ht="16.5" customHeight="1">
      <c r="A187" s="7">
        <f t="shared" si="5"/>
        <v>174</v>
      </c>
      <c r="B187" s="45" t="s">
        <v>382</v>
      </c>
      <c r="C187" s="9" t="s">
        <v>12</v>
      </c>
      <c r="D187" s="44">
        <v>28086</v>
      </c>
      <c r="E187" s="10"/>
      <c r="F187" s="11"/>
      <c r="G187" s="10"/>
      <c r="H187" s="11"/>
      <c r="I187" s="10">
        <v>94</v>
      </c>
      <c r="J187" s="11">
        <v>0.5</v>
      </c>
      <c r="K187" s="10"/>
      <c r="L187" s="11"/>
      <c r="M187" s="10"/>
      <c r="N187" s="11"/>
      <c r="O187" s="10"/>
      <c r="P187" s="11"/>
      <c r="Q187" s="10">
        <v>92</v>
      </c>
      <c r="R187" s="11">
        <v>0.5</v>
      </c>
      <c r="S187" s="10"/>
      <c r="T187" s="11"/>
      <c r="U187" s="10"/>
      <c r="V187" s="11"/>
      <c r="W187" s="10"/>
      <c r="X187" s="11"/>
      <c r="Y187" s="12">
        <f t="shared" si="4"/>
        <v>1</v>
      </c>
      <c r="Z187" s="7">
        <v>174</v>
      </c>
    </row>
    <row r="188" spans="1:26" ht="16.5" customHeight="1">
      <c r="A188" s="7">
        <f t="shared" si="5"/>
        <v>174</v>
      </c>
      <c r="B188" s="45" t="s">
        <v>544</v>
      </c>
      <c r="C188" s="9" t="s">
        <v>11</v>
      </c>
      <c r="D188" s="44">
        <v>29804</v>
      </c>
      <c r="E188" s="10"/>
      <c r="F188" s="11"/>
      <c r="G188" s="10"/>
      <c r="H188" s="11"/>
      <c r="I188" s="10"/>
      <c r="J188" s="11"/>
      <c r="K188" s="10"/>
      <c r="L188" s="11"/>
      <c r="M188" s="10">
        <v>108</v>
      </c>
      <c r="N188" s="11">
        <v>0.5</v>
      </c>
      <c r="O188" s="10"/>
      <c r="P188" s="11"/>
      <c r="Q188" s="10">
        <v>93</v>
      </c>
      <c r="R188" s="11">
        <v>0.5</v>
      </c>
      <c r="S188" s="10"/>
      <c r="T188" s="11"/>
      <c r="U188" s="10"/>
      <c r="V188" s="11"/>
      <c r="W188" s="10"/>
      <c r="X188" s="11"/>
      <c r="Y188" s="12">
        <f t="shared" si="4"/>
        <v>1</v>
      </c>
      <c r="Z188" s="7">
        <v>174</v>
      </c>
    </row>
    <row r="189" spans="1:26" ht="16.5" customHeight="1">
      <c r="A189" s="7">
        <f t="shared" si="5"/>
        <v>174</v>
      </c>
      <c r="B189" s="45" t="s">
        <v>251</v>
      </c>
      <c r="C189" s="9" t="s">
        <v>11</v>
      </c>
      <c r="D189" s="44">
        <v>28930</v>
      </c>
      <c r="E189" s="10"/>
      <c r="F189" s="11"/>
      <c r="G189" s="10">
        <v>89</v>
      </c>
      <c r="H189" s="11">
        <v>0.5</v>
      </c>
      <c r="I189" s="10"/>
      <c r="J189" s="11"/>
      <c r="K189" s="10"/>
      <c r="L189" s="11"/>
      <c r="M189" s="10"/>
      <c r="N189" s="11"/>
      <c r="O189" s="10"/>
      <c r="P189" s="11"/>
      <c r="Q189" s="10">
        <v>93</v>
      </c>
      <c r="R189" s="11">
        <v>0.5</v>
      </c>
      <c r="S189" s="10"/>
      <c r="T189" s="11"/>
      <c r="U189" s="10"/>
      <c r="V189" s="11"/>
      <c r="W189" s="10"/>
      <c r="X189" s="11"/>
      <c r="Y189" s="12">
        <f t="shared" si="4"/>
        <v>1</v>
      </c>
      <c r="Z189" s="7">
        <v>174</v>
      </c>
    </row>
    <row r="190" spans="1:26" ht="16.5" customHeight="1">
      <c r="A190" s="7">
        <f t="shared" si="5"/>
        <v>174</v>
      </c>
      <c r="B190" s="45" t="s">
        <v>542</v>
      </c>
      <c r="C190" s="9" t="s">
        <v>15</v>
      </c>
      <c r="D190" s="44">
        <v>22238</v>
      </c>
      <c r="E190" s="10"/>
      <c r="F190" s="11"/>
      <c r="G190" s="10"/>
      <c r="H190" s="11"/>
      <c r="I190" s="10"/>
      <c r="J190" s="11"/>
      <c r="K190" s="10"/>
      <c r="L190" s="11"/>
      <c r="M190" s="10">
        <v>104</v>
      </c>
      <c r="N190" s="11">
        <v>0.5</v>
      </c>
      <c r="O190" s="10"/>
      <c r="P190" s="11"/>
      <c r="Q190" s="10">
        <v>97</v>
      </c>
      <c r="R190" s="11">
        <v>0.5</v>
      </c>
      <c r="S190" s="10"/>
      <c r="T190" s="11"/>
      <c r="U190" s="10"/>
      <c r="V190" s="11"/>
      <c r="W190" s="10"/>
      <c r="X190" s="11"/>
      <c r="Y190" s="12">
        <f t="shared" si="4"/>
        <v>1</v>
      </c>
      <c r="Z190" s="7">
        <v>174</v>
      </c>
    </row>
    <row r="191" spans="1:26" ht="16.5" customHeight="1">
      <c r="A191" s="7">
        <f t="shared" si="5"/>
        <v>174</v>
      </c>
      <c r="B191" s="45" t="s">
        <v>568</v>
      </c>
      <c r="C191" s="9" t="s">
        <v>90</v>
      </c>
      <c r="D191" s="44">
        <v>19278</v>
      </c>
      <c r="E191" s="10"/>
      <c r="F191" s="11"/>
      <c r="G191" s="10"/>
      <c r="H191" s="11"/>
      <c r="I191" s="10"/>
      <c r="J191" s="11"/>
      <c r="K191" s="10"/>
      <c r="L191" s="11"/>
      <c r="M191" s="10"/>
      <c r="N191" s="11"/>
      <c r="O191" s="10">
        <v>84</v>
      </c>
      <c r="P191" s="11">
        <v>0.5</v>
      </c>
      <c r="Q191" s="10">
        <v>100</v>
      </c>
      <c r="R191" s="11">
        <v>0.5</v>
      </c>
      <c r="S191" s="10"/>
      <c r="T191" s="11"/>
      <c r="U191" s="10"/>
      <c r="V191" s="11"/>
      <c r="W191" s="10"/>
      <c r="X191" s="11"/>
      <c r="Y191" s="12">
        <f t="shared" si="4"/>
        <v>1</v>
      </c>
      <c r="Z191" s="7">
        <v>174</v>
      </c>
    </row>
    <row r="192" spans="1:26" ht="16.5" customHeight="1">
      <c r="A192" s="7">
        <f t="shared" si="5"/>
        <v>174</v>
      </c>
      <c r="B192" s="45" t="s">
        <v>377</v>
      </c>
      <c r="C192" s="9" t="s">
        <v>12</v>
      </c>
      <c r="D192" s="44">
        <v>22612</v>
      </c>
      <c r="E192" s="10"/>
      <c r="F192" s="11"/>
      <c r="G192" s="10"/>
      <c r="H192" s="11"/>
      <c r="I192" s="10">
        <v>92</v>
      </c>
      <c r="J192" s="11">
        <v>0.5</v>
      </c>
      <c r="K192" s="10"/>
      <c r="L192" s="11"/>
      <c r="M192" s="10"/>
      <c r="N192" s="11"/>
      <c r="O192" s="10"/>
      <c r="P192" s="11"/>
      <c r="Q192" s="10">
        <v>100</v>
      </c>
      <c r="R192" s="11">
        <v>0.5</v>
      </c>
      <c r="S192" s="10"/>
      <c r="T192" s="11"/>
      <c r="U192" s="10"/>
      <c r="V192" s="11"/>
      <c r="W192" s="10"/>
      <c r="X192" s="11"/>
      <c r="Y192" s="12">
        <f t="shared" si="4"/>
        <v>1</v>
      </c>
      <c r="Z192" s="7">
        <v>174</v>
      </c>
    </row>
    <row r="193" spans="1:26" ht="16.5" customHeight="1">
      <c r="A193" s="7">
        <f t="shared" si="5"/>
        <v>174</v>
      </c>
      <c r="B193" s="45" t="s">
        <v>549</v>
      </c>
      <c r="C193" s="9" t="s">
        <v>11</v>
      </c>
      <c r="D193" s="44">
        <v>22019</v>
      </c>
      <c r="E193" s="10"/>
      <c r="F193" s="11"/>
      <c r="G193" s="10"/>
      <c r="H193" s="11"/>
      <c r="I193" s="10"/>
      <c r="J193" s="11"/>
      <c r="K193" s="10"/>
      <c r="L193" s="11"/>
      <c r="M193" s="10">
        <v>114</v>
      </c>
      <c r="N193" s="11">
        <v>0.5</v>
      </c>
      <c r="O193" s="10"/>
      <c r="P193" s="11"/>
      <c r="Q193" s="10">
        <v>104</v>
      </c>
      <c r="R193" s="11">
        <v>0.5</v>
      </c>
      <c r="S193" s="10"/>
      <c r="T193" s="11"/>
      <c r="U193" s="10"/>
      <c r="V193" s="11"/>
      <c r="W193" s="10"/>
      <c r="X193" s="11"/>
      <c r="Y193" s="12">
        <f t="shared" si="4"/>
        <v>1</v>
      </c>
      <c r="Z193" s="7">
        <v>174</v>
      </c>
    </row>
    <row r="194" spans="1:26" ht="16.5" customHeight="1">
      <c r="A194" s="7">
        <f t="shared" si="5"/>
        <v>174</v>
      </c>
      <c r="B194" s="45" t="s">
        <v>408</v>
      </c>
      <c r="C194" s="9" t="s">
        <v>18</v>
      </c>
      <c r="D194" s="44">
        <v>26907</v>
      </c>
      <c r="E194" s="10"/>
      <c r="F194" s="11"/>
      <c r="G194" s="10"/>
      <c r="H194" s="11"/>
      <c r="I194" s="10">
        <v>111</v>
      </c>
      <c r="J194" s="11">
        <v>0.5</v>
      </c>
      <c r="K194" s="10"/>
      <c r="L194" s="11"/>
      <c r="M194" s="10"/>
      <c r="N194" s="11"/>
      <c r="O194" s="10"/>
      <c r="P194" s="11"/>
      <c r="Q194" s="10">
        <v>104</v>
      </c>
      <c r="R194" s="11">
        <v>0.5</v>
      </c>
      <c r="S194" s="10"/>
      <c r="T194" s="11"/>
      <c r="U194" s="10"/>
      <c r="V194" s="11"/>
      <c r="W194" s="10"/>
      <c r="X194" s="11"/>
      <c r="Y194" s="12">
        <f t="shared" si="4"/>
        <v>1</v>
      </c>
      <c r="Z194" s="7">
        <v>174</v>
      </c>
    </row>
    <row r="195" spans="1:26" ht="16.5" customHeight="1">
      <c r="A195" s="7">
        <f t="shared" si="5"/>
        <v>174</v>
      </c>
      <c r="B195" s="45" t="s">
        <v>202</v>
      </c>
      <c r="C195" s="9" t="s">
        <v>18</v>
      </c>
      <c r="D195" s="44">
        <v>16955</v>
      </c>
      <c r="E195" s="10">
        <v>114</v>
      </c>
      <c r="F195" s="11">
        <v>0.5</v>
      </c>
      <c r="G195" s="10"/>
      <c r="H195" s="11"/>
      <c r="I195" s="10"/>
      <c r="J195" s="11"/>
      <c r="K195" s="10"/>
      <c r="L195" s="11"/>
      <c r="M195" s="10"/>
      <c r="N195" s="11"/>
      <c r="O195" s="10"/>
      <c r="P195" s="11"/>
      <c r="Q195" s="10">
        <v>121</v>
      </c>
      <c r="R195" s="11">
        <v>0.5</v>
      </c>
      <c r="S195" s="10"/>
      <c r="T195" s="11"/>
      <c r="U195" s="10"/>
      <c r="V195" s="11"/>
      <c r="W195" s="10"/>
      <c r="X195" s="11"/>
      <c r="Y195" s="12">
        <f t="shared" si="4"/>
        <v>1</v>
      </c>
      <c r="Z195" s="7">
        <v>174</v>
      </c>
    </row>
    <row r="196" spans="1:26" ht="16.5" customHeight="1">
      <c r="A196" s="7">
        <f t="shared" si="5"/>
        <v>174</v>
      </c>
      <c r="B196" s="45" t="s">
        <v>405</v>
      </c>
      <c r="C196" s="9" t="s">
        <v>12</v>
      </c>
      <c r="D196" s="44">
        <v>16171</v>
      </c>
      <c r="E196" s="10"/>
      <c r="F196" s="11"/>
      <c r="G196" s="10"/>
      <c r="H196" s="11"/>
      <c r="I196" s="10">
        <v>108</v>
      </c>
      <c r="J196" s="11">
        <v>0.5</v>
      </c>
      <c r="K196" s="10"/>
      <c r="L196" s="11"/>
      <c r="M196" s="10"/>
      <c r="N196" s="11"/>
      <c r="O196" s="10"/>
      <c r="P196" s="11"/>
      <c r="Q196" s="10">
        <v>124</v>
      </c>
      <c r="R196" s="11">
        <v>0.5</v>
      </c>
      <c r="S196" s="10"/>
      <c r="T196" s="11"/>
      <c r="U196" s="10"/>
      <c r="V196" s="11"/>
      <c r="W196" s="10"/>
      <c r="X196" s="11"/>
      <c r="Y196" s="12">
        <f t="shared" si="4"/>
        <v>1</v>
      </c>
      <c r="Z196" s="7">
        <v>174</v>
      </c>
    </row>
    <row r="197" spans="1:26" ht="16.5" customHeight="1">
      <c r="A197" s="7">
        <f t="shared" si="5"/>
        <v>174</v>
      </c>
      <c r="B197" s="45" t="s">
        <v>410</v>
      </c>
      <c r="C197" s="9" t="s">
        <v>12</v>
      </c>
      <c r="D197" s="44">
        <v>22808</v>
      </c>
      <c r="E197" s="10"/>
      <c r="F197" s="11"/>
      <c r="G197" s="10"/>
      <c r="H197" s="11"/>
      <c r="I197" s="10">
        <v>112</v>
      </c>
      <c r="J197" s="11">
        <v>0.5</v>
      </c>
      <c r="K197" s="10"/>
      <c r="L197" s="11"/>
      <c r="M197" s="10"/>
      <c r="N197" s="11"/>
      <c r="O197" s="10"/>
      <c r="P197" s="11"/>
      <c r="Q197" s="10">
        <v>127</v>
      </c>
      <c r="R197" s="11">
        <v>0.5</v>
      </c>
      <c r="S197" s="10"/>
      <c r="T197" s="11"/>
      <c r="U197" s="10"/>
      <c r="V197" s="11"/>
      <c r="W197" s="10"/>
      <c r="X197" s="11"/>
      <c r="Y197" s="12">
        <f t="shared" si="4"/>
        <v>1</v>
      </c>
      <c r="Z197" s="7">
        <v>174</v>
      </c>
    </row>
    <row r="198" spans="1:26" ht="16.5" customHeight="1">
      <c r="A198" s="7">
        <f t="shared" si="5"/>
        <v>174</v>
      </c>
      <c r="B198" s="45" t="s">
        <v>286</v>
      </c>
      <c r="C198" s="9" t="s">
        <v>18</v>
      </c>
      <c r="D198" s="44">
        <v>21614</v>
      </c>
      <c r="E198" s="10"/>
      <c r="F198" s="11"/>
      <c r="G198" s="10">
        <v>97</v>
      </c>
      <c r="H198" s="11">
        <v>0.5</v>
      </c>
      <c r="I198" s="10"/>
      <c r="J198" s="11"/>
      <c r="K198" s="10">
        <v>95</v>
      </c>
      <c r="L198" s="11">
        <v>0.5</v>
      </c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 t="shared" si="4"/>
        <v>1</v>
      </c>
      <c r="Z198" s="7">
        <v>174</v>
      </c>
    </row>
    <row r="199" spans="1:26" ht="16.5" customHeight="1">
      <c r="A199" s="7">
        <f t="shared" si="5"/>
        <v>174</v>
      </c>
      <c r="B199" s="45" t="s">
        <v>107</v>
      </c>
      <c r="C199" s="9" t="s">
        <v>63</v>
      </c>
      <c r="D199" s="44">
        <v>31643</v>
      </c>
      <c r="E199" s="10">
        <v>85</v>
      </c>
      <c r="F199" s="11">
        <v>0.5</v>
      </c>
      <c r="G199" s="10"/>
      <c r="H199" s="11"/>
      <c r="I199" s="10"/>
      <c r="J199" s="11"/>
      <c r="K199" s="10"/>
      <c r="L199" s="11"/>
      <c r="M199" s="10">
        <v>92</v>
      </c>
      <c r="N199" s="11">
        <v>0.5</v>
      </c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 t="shared" si="4"/>
        <v>1</v>
      </c>
      <c r="Z199" s="7">
        <v>174</v>
      </c>
    </row>
    <row r="200" spans="1:26" ht="16.5" customHeight="1">
      <c r="A200" s="7">
        <f t="shared" si="5"/>
        <v>174</v>
      </c>
      <c r="B200" s="45" t="s">
        <v>361</v>
      </c>
      <c r="C200" s="9" t="s">
        <v>18</v>
      </c>
      <c r="D200" s="44">
        <v>28609</v>
      </c>
      <c r="E200" s="10"/>
      <c r="F200" s="11"/>
      <c r="G200" s="10"/>
      <c r="H200" s="11"/>
      <c r="I200" s="10">
        <v>85</v>
      </c>
      <c r="J200" s="11">
        <v>0.5</v>
      </c>
      <c r="K200" s="10">
        <v>96</v>
      </c>
      <c r="L200" s="11">
        <v>0.5</v>
      </c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 t="shared" si="4"/>
        <v>1</v>
      </c>
      <c r="Z200" s="7">
        <v>174</v>
      </c>
    </row>
    <row r="201" spans="1:26" ht="16.5" customHeight="1">
      <c r="A201" s="7">
        <f t="shared" si="5"/>
        <v>174</v>
      </c>
      <c r="B201" s="45" t="s">
        <v>395</v>
      </c>
      <c r="C201" s="9" t="s">
        <v>14</v>
      </c>
      <c r="D201" s="44">
        <v>28313</v>
      </c>
      <c r="E201" s="10"/>
      <c r="F201" s="11"/>
      <c r="G201" s="10"/>
      <c r="H201" s="11"/>
      <c r="I201" s="10">
        <v>100</v>
      </c>
      <c r="J201" s="11">
        <v>0.5</v>
      </c>
      <c r="K201" s="10">
        <v>93</v>
      </c>
      <c r="L201" s="11">
        <v>0.5</v>
      </c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 t="shared" si="4"/>
        <v>1</v>
      </c>
      <c r="Z201" s="7">
        <v>174</v>
      </c>
    </row>
    <row r="202" spans="1:26" ht="16.5" customHeight="1">
      <c r="A202" s="7">
        <f t="shared" si="5"/>
        <v>174</v>
      </c>
      <c r="B202" s="45" t="s">
        <v>432</v>
      </c>
      <c r="C202" s="9" t="s">
        <v>10</v>
      </c>
      <c r="D202" s="44">
        <v>22100</v>
      </c>
      <c r="E202" s="10"/>
      <c r="F202" s="11"/>
      <c r="G202" s="10"/>
      <c r="H202" s="11"/>
      <c r="I202" s="10"/>
      <c r="J202" s="11"/>
      <c r="K202" s="10">
        <v>79</v>
      </c>
      <c r="L202" s="11">
        <v>0.5</v>
      </c>
      <c r="M202" s="10">
        <v>83</v>
      </c>
      <c r="N202" s="11">
        <v>0.5</v>
      </c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 t="shared" si="4"/>
        <v>1</v>
      </c>
      <c r="Z202" s="7">
        <v>174</v>
      </c>
    </row>
    <row r="203" spans="1:26" ht="16.5" customHeight="1">
      <c r="A203" s="7">
        <f t="shared" si="5"/>
        <v>174</v>
      </c>
      <c r="B203" s="45" t="s">
        <v>401</v>
      </c>
      <c r="C203" s="9" t="s">
        <v>11</v>
      </c>
      <c r="D203" s="44">
        <v>23705</v>
      </c>
      <c r="E203" s="10"/>
      <c r="F203" s="11"/>
      <c r="G203" s="10"/>
      <c r="H203" s="11"/>
      <c r="I203" s="10">
        <v>105</v>
      </c>
      <c r="J203" s="11">
        <v>0.5</v>
      </c>
      <c r="K203" s="10"/>
      <c r="L203" s="11"/>
      <c r="M203" s="10">
        <v>108</v>
      </c>
      <c r="N203" s="11">
        <v>0.5</v>
      </c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 t="shared" ref="Y203:Y266" si="6">SUM(F203,H203+J203+L203+N203+R203+P203+T203+V203+X203)</f>
        <v>1</v>
      </c>
      <c r="Z203" s="7">
        <v>174</v>
      </c>
    </row>
    <row r="204" spans="1:26" ht="16.5" customHeight="1">
      <c r="A204" s="7">
        <f t="shared" ref="A204:A267" si="7">Z204</f>
        <v>174</v>
      </c>
      <c r="B204" s="45" t="s">
        <v>147</v>
      </c>
      <c r="C204" s="9" t="s">
        <v>18</v>
      </c>
      <c r="D204" s="44">
        <v>27359</v>
      </c>
      <c r="E204" s="10">
        <v>83</v>
      </c>
      <c r="F204" s="11">
        <v>0.5</v>
      </c>
      <c r="G204" s="10"/>
      <c r="H204" s="11"/>
      <c r="I204" s="10"/>
      <c r="J204" s="11"/>
      <c r="K204" s="10"/>
      <c r="L204" s="11"/>
      <c r="M204" s="10">
        <v>82</v>
      </c>
      <c r="N204" s="11">
        <v>0.5</v>
      </c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 t="shared" si="6"/>
        <v>1</v>
      </c>
      <c r="Z204" s="7">
        <v>174</v>
      </c>
    </row>
    <row r="205" spans="1:26" ht="16.5" customHeight="1">
      <c r="A205" s="7">
        <f t="shared" si="7"/>
        <v>174</v>
      </c>
      <c r="B205" s="45" t="s">
        <v>362</v>
      </c>
      <c r="C205" s="9" t="s">
        <v>14</v>
      </c>
      <c r="D205" s="44">
        <v>29698</v>
      </c>
      <c r="E205" s="10"/>
      <c r="F205" s="11"/>
      <c r="G205" s="10"/>
      <c r="H205" s="11"/>
      <c r="I205" s="10">
        <v>86</v>
      </c>
      <c r="J205" s="11">
        <v>0.5</v>
      </c>
      <c r="K205" s="10">
        <v>84</v>
      </c>
      <c r="L205" s="11">
        <v>0.5</v>
      </c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 t="shared" si="6"/>
        <v>1</v>
      </c>
      <c r="Z205" s="7">
        <v>174</v>
      </c>
    </row>
    <row r="206" spans="1:26" ht="16.5" customHeight="1">
      <c r="A206" s="7">
        <f t="shared" si="7"/>
        <v>174</v>
      </c>
      <c r="B206" s="45" t="s">
        <v>378</v>
      </c>
      <c r="C206" s="9" t="s">
        <v>63</v>
      </c>
      <c r="D206" s="44">
        <v>27166</v>
      </c>
      <c r="E206" s="10"/>
      <c r="F206" s="11"/>
      <c r="G206" s="10"/>
      <c r="H206" s="11"/>
      <c r="I206" s="10">
        <v>92</v>
      </c>
      <c r="J206" s="11">
        <v>0.5</v>
      </c>
      <c r="K206" s="10"/>
      <c r="L206" s="11"/>
      <c r="M206" s="10">
        <v>94</v>
      </c>
      <c r="N206" s="11">
        <v>0.5</v>
      </c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 t="shared" si="6"/>
        <v>1</v>
      </c>
      <c r="Z206" s="7">
        <v>174</v>
      </c>
    </row>
    <row r="207" spans="1:26" ht="16.5" customHeight="1">
      <c r="A207" s="7">
        <f t="shared" si="7"/>
        <v>174</v>
      </c>
      <c r="B207" s="45" t="s">
        <v>269</v>
      </c>
      <c r="C207" s="9" t="s">
        <v>31</v>
      </c>
      <c r="D207" s="44">
        <v>23552</v>
      </c>
      <c r="E207" s="10"/>
      <c r="F207" s="11"/>
      <c r="G207" s="10">
        <v>94</v>
      </c>
      <c r="H207" s="11">
        <v>0.5</v>
      </c>
      <c r="I207" s="10">
        <v>104</v>
      </c>
      <c r="J207" s="11">
        <v>0.5</v>
      </c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 t="shared" si="6"/>
        <v>1</v>
      </c>
      <c r="Z207" s="7">
        <v>174</v>
      </c>
    </row>
    <row r="208" spans="1:26" ht="16.5" customHeight="1">
      <c r="A208" s="7">
        <f t="shared" si="7"/>
        <v>174</v>
      </c>
      <c r="B208" s="45" t="s">
        <v>239</v>
      </c>
      <c r="C208" s="9" t="s">
        <v>10</v>
      </c>
      <c r="D208" s="44">
        <v>29087</v>
      </c>
      <c r="E208" s="10"/>
      <c r="F208" s="11"/>
      <c r="G208" s="10">
        <v>85</v>
      </c>
      <c r="H208" s="11">
        <v>0.5</v>
      </c>
      <c r="I208" s="10">
        <v>88</v>
      </c>
      <c r="J208" s="11">
        <v>0.5</v>
      </c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 t="shared" si="6"/>
        <v>1</v>
      </c>
      <c r="Z208" s="7">
        <v>174</v>
      </c>
    </row>
    <row r="209" spans="1:26" ht="16.5" customHeight="1">
      <c r="A209" s="7">
        <f t="shared" si="7"/>
        <v>174</v>
      </c>
      <c r="B209" s="45" t="s">
        <v>446</v>
      </c>
      <c r="C209" s="9" t="s">
        <v>19</v>
      </c>
      <c r="D209" s="44">
        <v>29670</v>
      </c>
      <c r="E209" s="10"/>
      <c r="F209" s="11"/>
      <c r="G209" s="10"/>
      <c r="H209" s="11"/>
      <c r="I209" s="10"/>
      <c r="J209" s="11"/>
      <c r="K209" s="10">
        <v>88</v>
      </c>
      <c r="L209" s="11">
        <v>0.5</v>
      </c>
      <c r="M209" s="10">
        <v>83</v>
      </c>
      <c r="N209" s="11">
        <v>0.5</v>
      </c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 t="shared" si="6"/>
        <v>1</v>
      </c>
      <c r="Z209" s="7">
        <v>174</v>
      </c>
    </row>
    <row r="210" spans="1:26" ht="16.5" customHeight="1">
      <c r="A210" s="7">
        <f t="shared" si="7"/>
        <v>174</v>
      </c>
      <c r="B210" s="45" t="s">
        <v>257</v>
      </c>
      <c r="C210" s="9" t="s">
        <v>10</v>
      </c>
      <c r="D210" s="44">
        <v>28463</v>
      </c>
      <c r="E210" s="10"/>
      <c r="F210" s="11"/>
      <c r="G210" s="10">
        <v>91</v>
      </c>
      <c r="H210" s="11">
        <v>0.5</v>
      </c>
      <c r="I210" s="10"/>
      <c r="J210" s="11"/>
      <c r="K210" s="10">
        <v>85</v>
      </c>
      <c r="L210" s="11">
        <v>0.5</v>
      </c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 t="shared" si="6"/>
        <v>1</v>
      </c>
      <c r="Z210" s="7">
        <v>174</v>
      </c>
    </row>
    <row r="211" spans="1:26" ht="16.5" customHeight="1">
      <c r="A211" s="7">
        <f t="shared" si="7"/>
        <v>174</v>
      </c>
      <c r="B211" s="45" t="s">
        <v>94</v>
      </c>
      <c r="C211" s="9" t="s">
        <v>15</v>
      </c>
      <c r="D211" s="44">
        <v>19452</v>
      </c>
      <c r="E211" s="10">
        <v>85</v>
      </c>
      <c r="F211" s="11">
        <v>0.5</v>
      </c>
      <c r="G211" s="10"/>
      <c r="H211" s="11"/>
      <c r="I211" s="10"/>
      <c r="J211" s="11"/>
      <c r="K211" s="10"/>
      <c r="L211" s="11"/>
      <c r="M211" s="10"/>
      <c r="N211" s="11"/>
      <c r="O211" s="10">
        <v>83</v>
      </c>
      <c r="P211" s="11">
        <v>0.5</v>
      </c>
      <c r="Q211" s="10"/>
      <c r="R211" s="11"/>
      <c r="S211" s="10"/>
      <c r="T211" s="11"/>
      <c r="U211" s="10"/>
      <c r="V211" s="11"/>
      <c r="W211" s="10"/>
      <c r="X211" s="11"/>
      <c r="Y211" s="12">
        <f t="shared" si="6"/>
        <v>1</v>
      </c>
      <c r="Z211" s="7">
        <v>174</v>
      </c>
    </row>
    <row r="212" spans="1:26" ht="16.5" customHeight="1">
      <c r="A212" s="7">
        <f t="shared" si="7"/>
        <v>174</v>
      </c>
      <c r="B212" s="45" t="s">
        <v>264</v>
      </c>
      <c r="C212" s="9" t="s">
        <v>79</v>
      </c>
      <c r="D212" s="44">
        <v>28559</v>
      </c>
      <c r="E212" s="10"/>
      <c r="F212" s="11"/>
      <c r="G212" s="10">
        <v>92</v>
      </c>
      <c r="H212" s="11">
        <v>0.5</v>
      </c>
      <c r="I212" s="10">
        <v>94</v>
      </c>
      <c r="J212" s="11">
        <v>0.5</v>
      </c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 t="shared" si="6"/>
        <v>1</v>
      </c>
      <c r="Z212" s="7">
        <v>174</v>
      </c>
    </row>
    <row r="213" spans="1:26" ht="16.5" customHeight="1">
      <c r="A213" s="7">
        <f t="shared" si="7"/>
        <v>174</v>
      </c>
      <c r="B213" s="45" t="s">
        <v>278</v>
      </c>
      <c r="C213" s="9" t="s">
        <v>14</v>
      </c>
      <c r="D213" s="44">
        <v>20058</v>
      </c>
      <c r="E213" s="10"/>
      <c r="F213" s="11"/>
      <c r="G213" s="10">
        <v>96</v>
      </c>
      <c r="H213" s="11">
        <v>0.5</v>
      </c>
      <c r="I213" s="10">
        <v>97</v>
      </c>
      <c r="J213" s="11">
        <v>0.5</v>
      </c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 t="shared" si="6"/>
        <v>1</v>
      </c>
      <c r="Z213" s="7">
        <v>174</v>
      </c>
    </row>
    <row r="214" spans="1:26" ht="16.5" customHeight="1">
      <c r="A214" s="7">
        <f t="shared" si="7"/>
        <v>174</v>
      </c>
      <c r="B214" s="45" t="s">
        <v>89</v>
      </c>
      <c r="C214" s="9" t="s">
        <v>63</v>
      </c>
      <c r="D214" s="44">
        <v>28456</v>
      </c>
      <c r="E214" s="10">
        <v>79</v>
      </c>
      <c r="F214" s="11">
        <v>0.5</v>
      </c>
      <c r="G214" s="10"/>
      <c r="H214" s="11"/>
      <c r="I214" s="10">
        <v>84</v>
      </c>
      <c r="J214" s="11">
        <v>0.5</v>
      </c>
      <c r="K214" s="10"/>
      <c r="L214" s="11"/>
      <c r="M214" s="10"/>
      <c r="N214" s="11"/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 t="shared" si="6"/>
        <v>1</v>
      </c>
      <c r="Z214" s="7">
        <v>174</v>
      </c>
    </row>
    <row r="215" spans="1:26" ht="16.5" customHeight="1">
      <c r="A215" s="7">
        <f t="shared" si="7"/>
        <v>174</v>
      </c>
      <c r="B215" s="45" t="s">
        <v>129</v>
      </c>
      <c r="C215" s="9" t="s">
        <v>31</v>
      </c>
      <c r="D215" s="44">
        <v>32178</v>
      </c>
      <c r="E215" s="10">
        <v>86</v>
      </c>
      <c r="F215" s="11">
        <v>0.5</v>
      </c>
      <c r="G215" s="10">
        <v>91</v>
      </c>
      <c r="H215" s="11">
        <v>0.5</v>
      </c>
      <c r="I215" s="10"/>
      <c r="J215" s="11"/>
      <c r="K215" s="10"/>
      <c r="L215" s="11"/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 t="shared" si="6"/>
        <v>1</v>
      </c>
      <c r="Z215" s="7">
        <v>174</v>
      </c>
    </row>
    <row r="216" spans="1:26" ht="16.5" customHeight="1">
      <c r="A216" s="7">
        <f t="shared" si="7"/>
        <v>174</v>
      </c>
      <c r="B216" s="45" t="s">
        <v>390</v>
      </c>
      <c r="C216" s="9" t="s">
        <v>18</v>
      </c>
      <c r="D216" s="44">
        <v>23800</v>
      </c>
      <c r="E216" s="10"/>
      <c r="F216" s="11"/>
      <c r="G216" s="10"/>
      <c r="H216" s="11"/>
      <c r="I216" s="10">
        <v>97</v>
      </c>
      <c r="J216" s="11">
        <v>0.5</v>
      </c>
      <c r="K216" s="10">
        <v>101</v>
      </c>
      <c r="L216" s="11">
        <v>0.5</v>
      </c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 t="shared" si="6"/>
        <v>1</v>
      </c>
      <c r="Z216" s="7">
        <v>174</v>
      </c>
    </row>
    <row r="217" spans="1:26" ht="16.5" customHeight="1">
      <c r="A217" s="7">
        <f t="shared" si="7"/>
        <v>174</v>
      </c>
      <c r="B217" s="45" t="s">
        <v>178</v>
      </c>
      <c r="C217" s="9" t="s">
        <v>63</v>
      </c>
      <c r="D217" s="44">
        <v>22355</v>
      </c>
      <c r="E217" s="10">
        <v>101</v>
      </c>
      <c r="F217" s="11">
        <v>0.5</v>
      </c>
      <c r="G217" s="10"/>
      <c r="H217" s="11"/>
      <c r="I217" s="10"/>
      <c r="J217" s="11"/>
      <c r="K217" s="10"/>
      <c r="L217" s="11"/>
      <c r="M217" s="10">
        <v>93</v>
      </c>
      <c r="N217" s="11">
        <v>0.5</v>
      </c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2">
        <f t="shared" si="6"/>
        <v>1</v>
      </c>
      <c r="Z217" s="7">
        <v>174</v>
      </c>
    </row>
    <row r="218" spans="1:26" ht="16.5" customHeight="1">
      <c r="A218" s="7">
        <f t="shared" si="7"/>
        <v>174</v>
      </c>
      <c r="B218" s="45" t="s">
        <v>524</v>
      </c>
      <c r="C218" s="9" t="s">
        <v>10</v>
      </c>
      <c r="D218" s="44">
        <v>27503</v>
      </c>
      <c r="E218" s="10"/>
      <c r="F218" s="11"/>
      <c r="G218" s="10"/>
      <c r="H218" s="11"/>
      <c r="I218" s="10"/>
      <c r="J218" s="11"/>
      <c r="K218" s="10"/>
      <c r="L218" s="11"/>
      <c r="M218" s="10">
        <v>86</v>
      </c>
      <c r="N218" s="11">
        <v>0.5</v>
      </c>
      <c r="O218" s="10">
        <v>83</v>
      </c>
      <c r="P218" s="11">
        <v>0.5</v>
      </c>
      <c r="Q218" s="10"/>
      <c r="R218" s="11"/>
      <c r="S218" s="10"/>
      <c r="T218" s="11"/>
      <c r="U218" s="10"/>
      <c r="V218" s="11"/>
      <c r="W218" s="10"/>
      <c r="X218" s="11"/>
      <c r="Y218" s="12">
        <f t="shared" si="6"/>
        <v>1</v>
      </c>
      <c r="Z218" s="7">
        <v>174</v>
      </c>
    </row>
    <row r="219" spans="1:26" ht="16.5" customHeight="1">
      <c r="A219" s="7">
        <f t="shared" si="7"/>
        <v>174</v>
      </c>
      <c r="B219" s="45" t="s">
        <v>233</v>
      </c>
      <c r="C219" s="9" t="s">
        <v>14</v>
      </c>
      <c r="D219" s="44">
        <v>28228</v>
      </c>
      <c r="E219" s="10"/>
      <c r="F219" s="11"/>
      <c r="G219" s="10">
        <v>84</v>
      </c>
      <c r="H219" s="11">
        <v>0.5</v>
      </c>
      <c r="I219" s="10"/>
      <c r="J219" s="11"/>
      <c r="K219" s="10">
        <v>84</v>
      </c>
      <c r="L219" s="11">
        <v>0.5</v>
      </c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 t="shared" si="6"/>
        <v>1</v>
      </c>
      <c r="Z219" s="7">
        <v>174</v>
      </c>
    </row>
    <row r="220" spans="1:26" ht="16.5" customHeight="1">
      <c r="A220" s="7">
        <f t="shared" si="7"/>
        <v>174</v>
      </c>
      <c r="B220" s="45" t="s">
        <v>436</v>
      </c>
      <c r="C220" s="9" t="s">
        <v>10</v>
      </c>
      <c r="D220" s="44">
        <v>27877</v>
      </c>
      <c r="E220" s="10"/>
      <c r="F220" s="11"/>
      <c r="G220" s="10"/>
      <c r="H220" s="11"/>
      <c r="I220" s="10"/>
      <c r="J220" s="11"/>
      <c r="K220" s="10">
        <v>84</v>
      </c>
      <c r="L220" s="11">
        <v>0.5</v>
      </c>
      <c r="M220" s="10">
        <v>99</v>
      </c>
      <c r="N220" s="11">
        <v>0.5</v>
      </c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 t="shared" si="6"/>
        <v>1</v>
      </c>
      <c r="Z220" s="7">
        <v>174</v>
      </c>
    </row>
    <row r="221" spans="1:26" ht="16.5" customHeight="1">
      <c r="A221" s="7">
        <f t="shared" si="7"/>
        <v>174</v>
      </c>
      <c r="B221" s="45" t="s">
        <v>431</v>
      </c>
      <c r="C221" s="9" t="s">
        <v>10</v>
      </c>
      <c r="D221" s="44">
        <v>20048</v>
      </c>
      <c r="E221" s="10"/>
      <c r="F221" s="11"/>
      <c r="G221" s="10"/>
      <c r="H221" s="11"/>
      <c r="I221" s="10"/>
      <c r="J221" s="11"/>
      <c r="K221" s="10">
        <v>79</v>
      </c>
      <c r="L221" s="11">
        <v>0.5</v>
      </c>
      <c r="M221" s="10">
        <v>90</v>
      </c>
      <c r="N221" s="11">
        <v>0.5</v>
      </c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 t="shared" si="6"/>
        <v>1</v>
      </c>
      <c r="Z221" s="7">
        <v>174</v>
      </c>
    </row>
    <row r="222" spans="1:26" ht="16.5" customHeight="1">
      <c r="A222" s="7">
        <f t="shared" si="7"/>
        <v>174</v>
      </c>
      <c r="B222" s="45" t="s">
        <v>350</v>
      </c>
      <c r="C222" s="9" t="s">
        <v>15</v>
      </c>
      <c r="D222" s="44">
        <v>31796</v>
      </c>
      <c r="E222" s="10"/>
      <c r="F222" s="11"/>
      <c r="G222" s="10"/>
      <c r="H222" s="11"/>
      <c r="I222" s="10">
        <v>81</v>
      </c>
      <c r="J222" s="11">
        <v>0.5</v>
      </c>
      <c r="K222" s="10">
        <v>92</v>
      </c>
      <c r="L222" s="11">
        <v>0.5</v>
      </c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 t="shared" si="6"/>
        <v>1</v>
      </c>
      <c r="Z222" s="7">
        <v>174</v>
      </c>
    </row>
    <row r="223" spans="1:26" ht="16.5" customHeight="1">
      <c r="A223" s="7">
        <f t="shared" si="7"/>
        <v>174</v>
      </c>
      <c r="B223" s="45" t="s">
        <v>367</v>
      </c>
      <c r="C223" s="9" t="s">
        <v>14</v>
      </c>
      <c r="D223" s="44">
        <v>31450</v>
      </c>
      <c r="E223" s="10"/>
      <c r="F223" s="11"/>
      <c r="G223" s="10"/>
      <c r="H223" s="11"/>
      <c r="I223" s="10">
        <v>87</v>
      </c>
      <c r="J223" s="11">
        <v>0.5</v>
      </c>
      <c r="K223" s="10">
        <v>92</v>
      </c>
      <c r="L223" s="11">
        <v>0.5</v>
      </c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 t="shared" si="6"/>
        <v>1</v>
      </c>
      <c r="Z223" s="7">
        <v>174</v>
      </c>
    </row>
    <row r="224" spans="1:26" ht="16.5" customHeight="1">
      <c r="A224" s="7">
        <f t="shared" si="7"/>
        <v>174</v>
      </c>
      <c r="B224" s="45" t="s">
        <v>359</v>
      </c>
      <c r="C224" s="9" t="s">
        <v>14</v>
      </c>
      <c r="D224" s="44">
        <v>28003</v>
      </c>
      <c r="E224" s="10"/>
      <c r="F224" s="11"/>
      <c r="G224" s="10"/>
      <c r="H224" s="11"/>
      <c r="I224" s="10">
        <v>84</v>
      </c>
      <c r="J224" s="11">
        <v>0.5</v>
      </c>
      <c r="K224" s="10"/>
      <c r="L224" s="11"/>
      <c r="M224" s="10">
        <v>86</v>
      </c>
      <c r="N224" s="11">
        <v>0.5</v>
      </c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 t="shared" si="6"/>
        <v>1</v>
      </c>
      <c r="Z224" s="7">
        <v>174</v>
      </c>
    </row>
    <row r="225" spans="1:26" ht="16.5" customHeight="1">
      <c r="A225" s="7">
        <f t="shared" si="7"/>
        <v>174</v>
      </c>
      <c r="B225" s="45" t="s">
        <v>241</v>
      </c>
      <c r="C225" s="9" t="s">
        <v>11</v>
      </c>
      <c r="D225" s="44">
        <v>21383</v>
      </c>
      <c r="E225" s="10"/>
      <c r="F225" s="11"/>
      <c r="G225" s="10">
        <v>86</v>
      </c>
      <c r="H225" s="11">
        <v>0.5</v>
      </c>
      <c r="I225" s="10"/>
      <c r="J225" s="11"/>
      <c r="K225" s="10"/>
      <c r="L225" s="11"/>
      <c r="M225" s="10">
        <v>95</v>
      </c>
      <c r="N225" s="11">
        <v>0.5</v>
      </c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 t="shared" si="6"/>
        <v>1</v>
      </c>
      <c r="Z225" s="7">
        <v>174</v>
      </c>
    </row>
    <row r="226" spans="1:26" ht="16.5" customHeight="1">
      <c r="A226" s="7">
        <f t="shared" si="7"/>
        <v>174</v>
      </c>
      <c r="B226" s="45" t="s">
        <v>352</v>
      </c>
      <c r="C226" s="9" t="s">
        <v>65</v>
      </c>
      <c r="D226" s="44">
        <v>26705</v>
      </c>
      <c r="E226" s="10"/>
      <c r="F226" s="11"/>
      <c r="G226" s="10"/>
      <c r="H226" s="11"/>
      <c r="I226" s="10">
        <v>81</v>
      </c>
      <c r="J226" s="11">
        <v>0.5</v>
      </c>
      <c r="K226" s="10">
        <v>80</v>
      </c>
      <c r="L226" s="11">
        <v>0.5</v>
      </c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 t="shared" si="6"/>
        <v>1</v>
      </c>
      <c r="Z226" s="7">
        <v>174</v>
      </c>
    </row>
    <row r="227" spans="1:26" ht="16.5" customHeight="1">
      <c r="A227" s="7">
        <f t="shared" si="7"/>
        <v>174</v>
      </c>
      <c r="B227" s="45" t="s">
        <v>522</v>
      </c>
      <c r="C227" s="9" t="s">
        <v>14</v>
      </c>
      <c r="D227" s="44">
        <v>25951</v>
      </c>
      <c r="E227" s="10"/>
      <c r="F227" s="11"/>
      <c r="G227" s="10"/>
      <c r="H227" s="11"/>
      <c r="I227" s="10"/>
      <c r="J227" s="11"/>
      <c r="K227" s="10"/>
      <c r="L227" s="11"/>
      <c r="M227" s="10">
        <v>80</v>
      </c>
      <c r="N227" s="11">
        <v>1</v>
      </c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 t="shared" si="6"/>
        <v>1</v>
      </c>
      <c r="Z227" s="7">
        <v>174</v>
      </c>
    </row>
    <row r="228" spans="1:26" ht="16.5" customHeight="1">
      <c r="A228" s="7">
        <f t="shared" si="7"/>
        <v>174</v>
      </c>
      <c r="B228" s="45" t="s">
        <v>277</v>
      </c>
      <c r="C228" s="9" t="s">
        <v>13</v>
      </c>
      <c r="D228" s="44">
        <v>23497</v>
      </c>
      <c r="E228" s="10"/>
      <c r="F228" s="11"/>
      <c r="G228" s="10">
        <v>95</v>
      </c>
      <c r="H228" s="11">
        <v>0.5</v>
      </c>
      <c r="I228" s="10"/>
      <c r="J228" s="11"/>
      <c r="K228" s="10"/>
      <c r="L228" s="11"/>
      <c r="M228" s="10">
        <v>94</v>
      </c>
      <c r="N228" s="11">
        <v>0.5</v>
      </c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 t="shared" si="6"/>
        <v>1</v>
      </c>
      <c r="Z228" s="7">
        <v>174</v>
      </c>
    </row>
    <row r="229" spans="1:26" ht="16.5" customHeight="1">
      <c r="A229" s="7">
        <f t="shared" si="7"/>
        <v>174</v>
      </c>
      <c r="B229" s="45" t="s">
        <v>398</v>
      </c>
      <c r="C229" s="9" t="s">
        <v>14</v>
      </c>
      <c r="D229" s="44">
        <v>19279</v>
      </c>
      <c r="E229" s="10"/>
      <c r="F229" s="11"/>
      <c r="G229" s="10"/>
      <c r="H229" s="11"/>
      <c r="I229" s="10">
        <v>102</v>
      </c>
      <c r="J229" s="11">
        <v>0.5</v>
      </c>
      <c r="K229" s="10">
        <v>111</v>
      </c>
      <c r="L229" s="11">
        <v>0.5</v>
      </c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 t="shared" si="6"/>
        <v>1</v>
      </c>
      <c r="Z229" s="7">
        <v>174</v>
      </c>
    </row>
    <row r="230" spans="1:26" ht="16.5" customHeight="1">
      <c r="A230" s="7">
        <f t="shared" si="7"/>
        <v>174</v>
      </c>
      <c r="B230" s="45" t="s">
        <v>467</v>
      </c>
      <c r="C230" s="9" t="s">
        <v>15</v>
      </c>
      <c r="D230" s="44">
        <v>27741</v>
      </c>
      <c r="E230" s="10"/>
      <c r="F230" s="11"/>
      <c r="G230" s="10"/>
      <c r="H230" s="11"/>
      <c r="I230" s="10"/>
      <c r="J230" s="11"/>
      <c r="K230" s="10">
        <v>94</v>
      </c>
      <c r="L230" s="11">
        <v>0.5</v>
      </c>
      <c r="M230" s="10">
        <v>87</v>
      </c>
      <c r="N230" s="11">
        <v>0.5</v>
      </c>
      <c r="O230" s="10"/>
      <c r="P230" s="11"/>
      <c r="Q230" s="10"/>
      <c r="R230" s="11"/>
      <c r="S230" s="10"/>
      <c r="T230" s="11"/>
      <c r="U230" s="10"/>
      <c r="V230" s="11"/>
      <c r="W230" s="10"/>
      <c r="X230" s="11"/>
      <c r="Y230" s="12">
        <f t="shared" si="6"/>
        <v>1</v>
      </c>
      <c r="Z230" s="7">
        <v>174</v>
      </c>
    </row>
    <row r="231" spans="1:26" ht="16.5" customHeight="1">
      <c r="A231" s="7">
        <f t="shared" si="7"/>
        <v>174</v>
      </c>
      <c r="B231" s="45" t="s">
        <v>355</v>
      </c>
      <c r="C231" s="9" t="s">
        <v>14</v>
      </c>
      <c r="D231" s="44">
        <v>23520</v>
      </c>
      <c r="E231" s="10"/>
      <c r="F231" s="11"/>
      <c r="G231" s="10"/>
      <c r="H231" s="11"/>
      <c r="I231" s="10">
        <v>83</v>
      </c>
      <c r="J231" s="11">
        <v>0.5</v>
      </c>
      <c r="K231" s="10">
        <v>87</v>
      </c>
      <c r="L231" s="11">
        <v>0.5</v>
      </c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 t="shared" si="6"/>
        <v>1</v>
      </c>
      <c r="Z231" s="7">
        <v>174</v>
      </c>
    </row>
    <row r="232" spans="1:26" ht="16.5" customHeight="1">
      <c r="A232" s="7">
        <f t="shared" si="7"/>
        <v>174</v>
      </c>
      <c r="B232" s="45" t="s">
        <v>407</v>
      </c>
      <c r="C232" s="9" t="s">
        <v>65</v>
      </c>
      <c r="D232" s="44">
        <v>31093</v>
      </c>
      <c r="E232" s="10"/>
      <c r="F232" s="11"/>
      <c r="G232" s="10"/>
      <c r="H232" s="11"/>
      <c r="I232" s="10">
        <v>109</v>
      </c>
      <c r="J232" s="11">
        <v>0.5</v>
      </c>
      <c r="K232" s="10">
        <v>115</v>
      </c>
      <c r="L232" s="11">
        <v>0.5</v>
      </c>
      <c r="M232" s="10"/>
      <c r="N232" s="11"/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 t="shared" si="6"/>
        <v>1</v>
      </c>
      <c r="Z232" s="7">
        <v>174</v>
      </c>
    </row>
    <row r="233" spans="1:26" ht="16.5" customHeight="1">
      <c r="A233" s="7">
        <f t="shared" si="7"/>
        <v>174</v>
      </c>
      <c r="B233" s="45" t="s">
        <v>345</v>
      </c>
      <c r="C233" s="9" t="s">
        <v>14</v>
      </c>
      <c r="D233" s="44">
        <v>21940</v>
      </c>
      <c r="E233" s="10"/>
      <c r="F233" s="11"/>
      <c r="G233" s="10"/>
      <c r="H233" s="11"/>
      <c r="I233" s="10">
        <v>78</v>
      </c>
      <c r="J233" s="11">
        <v>1</v>
      </c>
      <c r="K233" s="10"/>
      <c r="L233" s="11"/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 t="shared" si="6"/>
        <v>1</v>
      </c>
      <c r="Z233" s="7">
        <v>174</v>
      </c>
    </row>
    <row r="234" spans="1:26" ht="16.5" customHeight="1">
      <c r="A234" s="7">
        <f t="shared" si="7"/>
        <v>174</v>
      </c>
      <c r="B234" s="45" t="s">
        <v>158</v>
      </c>
      <c r="C234" s="9" t="s">
        <v>14</v>
      </c>
      <c r="D234" s="44">
        <v>28827</v>
      </c>
      <c r="E234" s="10">
        <v>90</v>
      </c>
      <c r="F234" s="11">
        <v>0.5</v>
      </c>
      <c r="G234" s="10"/>
      <c r="H234" s="11"/>
      <c r="I234" s="10">
        <v>93</v>
      </c>
      <c r="J234" s="11">
        <v>0.5</v>
      </c>
      <c r="K234" s="10"/>
      <c r="L234" s="11"/>
      <c r="M234" s="10"/>
      <c r="N234" s="11"/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 t="shared" si="6"/>
        <v>1</v>
      </c>
      <c r="Z234" s="7">
        <v>174</v>
      </c>
    </row>
    <row r="235" spans="1:26" ht="16.5" customHeight="1">
      <c r="A235" s="7">
        <f t="shared" si="7"/>
        <v>174</v>
      </c>
      <c r="B235" s="45" t="s">
        <v>246</v>
      </c>
      <c r="C235" s="9" t="s">
        <v>17</v>
      </c>
      <c r="D235" s="44">
        <v>28270</v>
      </c>
      <c r="E235" s="10"/>
      <c r="F235" s="11"/>
      <c r="G235" s="10">
        <v>87</v>
      </c>
      <c r="H235" s="11">
        <v>0.5</v>
      </c>
      <c r="I235" s="10"/>
      <c r="J235" s="11"/>
      <c r="K235" s="10">
        <v>84</v>
      </c>
      <c r="L235" s="11">
        <v>0.5</v>
      </c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 t="shared" si="6"/>
        <v>1</v>
      </c>
      <c r="Z235" s="7">
        <v>174</v>
      </c>
    </row>
    <row r="236" spans="1:26" ht="16.5" customHeight="1">
      <c r="A236" s="7">
        <f t="shared" si="7"/>
        <v>174</v>
      </c>
      <c r="B236" s="45" t="s">
        <v>380</v>
      </c>
      <c r="C236" s="9" t="s">
        <v>14</v>
      </c>
      <c r="D236" s="44">
        <v>29132</v>
      </c>
      <c r="E236" s="10"/>
      <c r="F236" s="11"/>
      <c r="G236" s="10"/>
      <c r="H236" s="11"/>
      <c r="I236" s="10">
        <v>93</v>
      </c>
      <c r="J236" s="11">
        <v>0.5</v>
      </c>
      <c r="K236" s="10"/>
      <c r="L236" s="11"/>
      <c r="M236" s="10"/>
      <c r="N236" s="11"/>
      <c r="O236" s="10">
        <v>97</v>
      </c>
      <c r="P236" s="11">
        <v>0.5</v>
      </c>
      <c r="Q236" s="10"/>
      <c r="R236" s="11"/>
      <c r="S236" s="10"/>
      <c r="T236" s="11"/>
      <c r="U236" s="10"/>
      <c r="V236" s="11"/>
      <c r="W236" s="10"/>
      <c r="X236" s="11"/>
      <c r="Y236" s="12">
        <f t="shared" si="6"/>
        <v>1</v>
      </c>
      <c r="Z236" s="7">
        <v>174</v>
      </c>
    </row>
    <row r="237" spans="1:26" ht="16.5" customHeight="1">
      <c r="A237" s="7">
        <f t="shared" si="7"/>
        <v>174</v>
      </c>
      <c r="B237" s="45" t="s">
        <v>265</v>
      </c>
      <c r="C237" s="9" t="s">
        <v>10</v>
      </c>
      <c r="D237" s="44">
        <v>27790</v>
      </c>
      <c r="E237" s="10"/>
      <c r="F237" s="11"/>
      <c r="G237" s="10">
        <v>93</v>
      </c>
      <c r="H237" s="11">
        <v>0.5</v>
      </c>
      <c r="I237" s="10">
        <v>90</v>
      </c>
      <c r="J237" s="11">
        <v>0.5</v>
      </c>
      <c r="K237" s="10"/>
      <c r="L237" s="11"/>
      <c r="M237" s="10"/>
      <c r="N237" s="11"/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 t="shared" si="6"/>
        <v>1</v>
      </c>
      <c r="Z237" s="7">
        <v>174</v>
      </c>
    </row>
    <row r="238" spans="1:26" ht="16.5" customHeight="1">
      <c r="A238" s="7">
        <f t="shared" si="7"/>
        <v>174</v>
      </c>
      <c r="B238" s="45" t="s">
        <v>558</v>
      </c>
      <c r="C238" s="9" t="s">
        <v>90</v>
      </c>
      <c r="D238" s="44">
        <v>20380</v>
      </c>
      <c r="E238" s="10"/>
      <c r="F238" s="11"/>
      <c r="G238" s="10"/>
      <c r="H238" s="11"/>
      <c r="I238" s="10"/>
      <c r="J238" s="11"/>
      <c r="K238" s="10"/>
      <c r="L238" s="11"/>
      <c r="M238" s="10"/>
      <c r="N238" s="11"/>
      <c r="O238" s="10">
        <v>79</v>
      </c>
      <c r="P238" s="11">
        <v>1</v>
      </c>
      <c r="Q238" s="10"/>
      <c r="R238" s="11"/>
      <c r="S238" s="10"/>
      <c r="T238" s="11"/>
      <c r="U238" s="10"/>
      <c r="V238" s="11"/>
      <c r="W238" s="10"/>
      <c r="X238" s="11"/>
      <c r="Y238" s="12">
        <f t="shared" si="6"/>
        <v>1</v>
      </c>
      <c r="Z238" s="7">
        <v>174</v>
      </c>
    </row>
    <row r="239" spans="1:26" ht="16.5" customHeight="1">
      <c r="A239" s="7">
        <f t="shared" si="7"/>
        <v>174</v>
      </c>
      <c r="B239" s="45" t="s">
        <v>557</v>
      </c>
      <c r="C239" s="9" t="s">
        <v>15</v>
      </c>
      <c r="D239" s="44">
        <v>32745</v>
      </c>
      <c r="E239" s="10"/>
      <c r="F239" s="11"/>
      <c r="G239" s="10"/>
      <c r="H239" s="11"/>
      <c r="I239" s="10"/>
      <c r="J239" s="11"/>
      <c r="K239" s="10"/>
      <c r="L239" s="11"/>
      <c r="M239" s="10"/>
      <c r="N239" s="11"/>
      <c r="O239" s="10">
        <v>79</v>
      </c>
      <c r="P239" s="11">
        <v>1</v>
      </c>
      <c r="Q239" s="10"/>
      <c r="R239" s="11"/>
      <c r="S239" s="10"/>
      <c r="T239" s="11"/>
      <c r="U239" s="10"/>
      <c r="V239" s="11"/>
      <c r="W239" s="10"/>
      <c r="X239" s="11"/>
      <c r="Y239" s="12">
        <f t="shared" si="6"/>
        <v>1</v>
      </c>
      <c r="Z239" s="7">
        <v>174</v>
      </c>
    </row>
    <row r="240" spans="1:26" ht="16.5" customHeight="1">
      <c r="A240" s="7">
        <f t="shared" si="7"/>
        <v>174</v>
      </c>
      <c r="B240" s="45" t="s">
        <v>478</v>
      </c>
      <c r="C240" s="9" t="s">
        <v>10</v>
      </c>
      <c r="D240" s="44">
        <v>23297</v>
      </c>
      <c r="E240" s="10"/>
      <c r="F240" s="11"/>
      <c r="G240" s="10"/>
      <c r="H240" s="11"/>
      <c r="I240" s="10"/>
      <c r="J240" s="11"/>
      <c r="K240" s="10">
        <v>98</v>
      </c>
      <c r="L240" s="11">
        <v>0.5</v>
      </c>
      <c r="M240" s="10">
        <v>102</v>
      </c>
      <c r="N240" s="11">
        <v>0.5</v>
      </c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 t="shared" si="6"/>
        <v>1</v>
      </c>
      <c r="Z240" s="7">
        <v>174</v>
      </c>
    </row>
    <row r="241" spans="1:26" ht="16.5" customHeight="1">
      <c r="A241" s="7">
        <f t="shared" si="7"/>
        <v>174</v>
      </c>
      <c r="B241" s="45" t="s">
        <v>461</v>
      </c>
      <c r="C241" s="9" t="s">
        <v>15</v>
      </c>
      <c r="D241" s="44">
        <v>35122</v>
      </c>
      <c r="E241" s="10"/>
      <c r="F241" s="11"/>
      <c r="G241" s="10"/>
      <c r="H241" s="11"/>
      <c r="I241" s="10"/>
      <c r="J241" s="11"/>
      <c r="K241" s="10">
        <v>93</v>
      </c>
      <c r="L241" s="11">
        <v>0.5</v>
      </c>
      <c r="M241" s="10"/>
      <c r="N241" s="11"/>
      <c r="O241" s="10">
        <v>86</v>
      </c>
      <c r="P241" s="11">
        <v>0.5</v>
      </c>
      <c r="Q241" s="10"/>
      <c r="R241" s="11"/>
      <c r="S241" s="10"/>
      <c r="T241" s="11"/>
      <c r="U241" s="10"/>
      <c r="V241" s="11"/>
      <c r="W241" s="10"/>
      <c r="X241" s="11"/>
      <c r="Y241" s="12">
        <f t="shared" si="6"/>
        <v>1</v>
      </c>
      <c r="Z241" s="7">
        <v>174</v>
      </c>
    </row>
    <row r="242" spans="1:26" ht="16.5" customHeight="1">
      <c r="A242" s="7">
        <f t="shared" si="7"/>
        <v>174</v>
      </c>
      <c r="B242" s="45" t="s">
        <v>237</v>
      </c>
      <c r="C242" s="9" t="s">
        <v>11</v>
      </c>
      <c r="D242" s="44">
        <v>35071</v>
      </c>
      <c r="E242" s="10"/>
      <c r="F242" s="11"/>
      <c r="G242" s="10">
        <v>84</v>
      </c>
      <c r="H242" s="11">
        <v>0.5</v>
      </c>
      <c r="I242" s="10">
        <v>91</v>
      </c>
      <c r="J242" s="11">
        <v>0.5</v>
      </c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 t="shared" si="6"/>
        <v>1</v>
      </c>
      <c r="Z242" s="7">
        <v>174</v>
      </c>
    </row>
    <row r="243" spans="1:26" ht="16.5" customHeight="1">
      <c r="A243" s="7">
        <f t="shared" si="7"/>
        <v>174</v>
      </c>
      <c r="B243" s="45" t="s">
        <v>272</v>
      </c>
      <c r="C243" s="9" t="s">
        <v>10</v>
      </c>
      <c r="D243" s="44">
        <v>27027</v>
      </c>
      <c r="E243" s="10"/>
      <c r="F243" s="11"/>
      <c r="G243" s="10">
        <v>95</v>
      </c>
      <c r="H243" s="11">
        <v>0.5</v>
      </c>
      <c r="I243" s="10"/>
      <c r="J243" s="11"/>
      <c r="K243" s="10">
        <v>87</v>
      </c>
      <c r="L243" s="11">
        <v>0.5</v>
      </c>
      <c r="M243" s="10"/>
      <c r="N243" s="11"/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 t="shared" si="6"/>
        <v>1</v>
      </c>
      <c r="Z243" s="7">
        <v>174</v>
      </c>
    </row>
    <row r="244" spans="1:26" ht="16.5" customHeight="1">
      <c r="A244" s="7">
        <f t="shared" si="7"/>
        <v>174</v>
      </c>
      <c r="B244" s="45" t="s">
        <v>223</v>
      </c>
      <c r="C244" s="9" t="s">
        <v>12</v>
      </c>
      <c r="D244" s="44">
        <v>27955</v>
      </c>
      <c r="E244" s="10"/>
      <c r="F244" s="11"/>
      <c r="G244" s="10">
        <v>81</v>
      </c>
      <c r="H244" s="11">
        <v>0.5</v>
      </c>
      <c r="I244" s="10">
        <v>84</v>
      </c>
      <c r="J244" s="11">
        <v>0.5</v>
      </c>
      <c r="K244" s="10"/>
      <c r="L244" s="11"/>
      <c r="M244" s="10"/>
      <c r="N244" s="11"/>
      <c r="O244" s="10"/>
      <c r="P244" s="11"/>
      <c r="Q244" s="10"/>
      <c r="R244" s="11"/>
      <c r="S244" s="10"/>
      <c r="T244" s="11"/>
      <c r="U244" s="10"/>
      <c r="V244" s="11"/>
      <c r="W244" s="10"/>
      <c r="X244" s="11"/>
      <c r="Y244" s="12">
        <f t="shared" si="6"/>
        <v>1</v>
      </c>
      <c r="Z244" s="7">
        <v>174</v>
      </c>
    </row>
    <row r="245" spans="1:26" ht="16.5" customHeight="1">
      <c r="A245" s="7">
        <f t="shared" si="7"/>
        <v>174</v>
      </c>
      <c r="B245" s="45" t="s">
        <v>131</v>
      </c>
      <c r="C245" s="9" t="s">
        <v>12</v>
      </c>
      <c r="D245" s="44">
        <v>34736</v>
      </c>
      <c r="E245" s="10">
        <v>109</v>
      </c>
      <c r="F245" s="11">
        <v>0.5</v>
      </c>
      <c r="G245" s="10">
        <v>111</v>
      </c>
      <c r="H245" s="11">
        <v>0.5</v>
      </c>
      <c r="I245" s="10"/>
      <c r="J245" s="11"/>
      <c r="K245" s="10"/>
      <c r="L245" s="11"/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 t="shared" si="6"/>
        <v>1</v>
      </c>
      <c r="Z245" s="7">
        <v>174</v>
      </c>
    </row>
    <row r="246" spans="1:26" ht="16.5" customHeight="1">
      <c r="A246" s="7">
        <f t="shared" si="7"/>
        <v>174</v>
      </c>
      <c r="B246" s="45" t="s">
        <v>358</v>
      </c>
      <c r="C246" s="9" t="s">
        <v>15</v>
      </c>
      <c r="D246" s="44">
        <v>25774</v>
      </c>
      <c r="E246" s="10"/>
      <c r="F246" s="11"/>
      <c r="G246" s="10"/>
      <c r="H246" s="11"/>
      <c r="I246" s="10">
        <v>83</v>
      </c>
      <c r="J246" s="11">
        <v>0.5</v>
      </c>
      <c r="K246" s="10">
        <v>84</v>
      </c>
      <c r="L246" s="11">
        <v>0.5</v>
      </c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 t="shared" si="6"/>
        <v>1</v>
      </c>
      <c r="Z246" s="7">
        <v>174</v>
      </c>
    </row>
    <row r="247" spans="1:26" ht="16.5" customHeight="1">
      <c r="A247" s="7">
        <f t="shared" si="7"/>
        <v>174</v>
      </c>
      <c r="B247" s="45" t="s">
        <v>292</v>
      </c>
      <c r="C247" s="9" t="s">
        <v>12</v>
      </c>
      <c r="D247" s="44">
        <v>21916</v>
      </c>
      <c r="E247" s="10"/>
      <c r="F247" s="11"/>
      <c r="G247" s="10">
        <v>100</v>
      </c>
      <c r="H247" s="11">
        <v>0.5</v>
      </c>
      <c r="I247" s="10">
        <v>98</v>
      </c>
      <c r="J247" s="11">
        <v>0.5</v>
      </c>
      <c r="K247" s="10"/>
      <c r="L247" s="11"/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 t="shared" si="6"/>
        <v>1</v>
      </c>
      <c r="Z247" s="7">
        <v>174</v>
      </c>
    </row>
    <row r="248" spans="1:26" ht="16.5" customHeight="1">
      <c r="A248" s="7">
        <f t="shared" si="7"/>
        <v>174</v>
      </c>
      <c r="B248" s="45" t="s">
        <v>466</v>
      </c>
      <c r="C248" s="9" t="s">
        <v>14</v>
      </c>
      <c r="D248" s="44">
        <v>24079</v>
      </c>
      <c r="E248" s="10"/>
      <c r="F248" s="11"/>
      <c r="G248" s="10"/>
      <c r="H248" s="11"/>
      <c r="I248" s="10"/>
      <c r="J248" s="11"/>
      <c r="K248" s="10">
        <v>94</v>
      </c>
      <c r="L248" s="11">
        <v>0.5</v>
      </c>
      <c r="M248" s="10">
        <v>100</v>
      </c>
      <c r="N248" s="11">
        <v>0.5</v>
      </c>
      <c r="O248" s="10"/>
      <c r="P248" s="11"/>
      <c r="Q248" s="10"/>
      <c r="R248" s="11"/>
      <c r="S248" s="10"/>
      <c r="T248" s="11"/>
      <c r="U248" s="10"/>
      <c r="V248" s="11"/>
      <c r="W248" s="10"/>
      <c r="X248" s="11"/>
      <c r="Y248" s="12">
        <f t="shared" si="6"/>
        <v>1</v>
      </c>
      <c r="Z248" s="7">
        <v>174</v>
      </c>
    </row>
    <row r="249" spans="1:26" ht="16.5" customHeight="1">
      <c r="A249" s="7">
        <f t="shared" si="7"/>
        <v>174</v>
      </c>
      <c r="B249" s="45" t="s">
        <v>318</v>
      </c>
      <c r="C249" s="9" t="s">
        <v>31</v>
      </c>
      <c r="D249" s="44">
        <v>14434</v>
      </c>
      <c r="E249" s="10"/>
      <c r="F249" s="11"/>
      <c r="G249" s="10">
        <v>118</v>
      </c>
      <c r="H249" s="11">
        <v>0.5</v>
      </c>
      <c r="I249" s="10"/>
      <c r="J249" s="11"/>
      <c r="K249" s="10"/>
      <c r="L249" s="11"/>
      <c r="M249" s="10"/>
      <c r="N249" s="11"/>
      <c r="O249" s="10">
        <v>125</v>
      </c>
      <c r="P249" s="11">
        <v>0.5</v>
      </c>
      <c r="Q249" s="10"/>
      <c r="R249" s="11"/>
      <c r="S249" s="10"/>
      <c r="T249" s="11"/>
      <c r="U249" s="10"/>
      <c r="V249" s="11"/>
      <c r="W249" s="10"/>
      <c r="X249" s="11"/>
      <c r="Y249" s="12">
        <f t="shared" si="6"/>
        <v>1</v>
      </c>
      <c r="Z249" s="7">
        <v>174</v>
      </c>
    </row>
    <row r="250" spans="1:26" ht="16.5" customHeight="1">
      <c r="A250" s="7">
        <f t="shared" si="7"/>
        <v>174</v>
      </c>
      <c r="B250" s="45" t="s">
        <v>261</v>
      </c>
      <c r="C250" s="9" t="s">
        <v>15</v>
      </c>
      <c r="D250" s="44">
        <v>19321</v>
      </c>
      <c r="E250" s="10"/>
      <c r="F250" s="11"/>
      <c r="G250" s="10">
        <v>91</v>
      </c>
      <c r="H250" s="11">
        <v>0.5</v>
      </c>
      <c r="I250" s="10"/>
      <c r="J250" s="11"/>
      <c r="K250" s="10"/>
      <c r="L250" s="11"/>
      <c r="M250" s="10"/>
      <c r="N250" s="11"/>
      <c r="O250" s="10">
        <v>95</v>
      </c>
      <c r="P250" s="11">
        <v>0.5</v>
      </c>
      <c r="Q250" s="10"/>
      <c r="R250" s="11"/>
      <c r="S250" s="10"/>
      <c r="T250" s="11"/>
      <c r="U250" s="10"/>
      <c r="V250" s="11"/>
      <c r="W250" s="10"/>
      <c r="X250" s="11"/>
      <c r="Y250" s="12">
        <f t="shared" si="6"/>
        <v>1</v>
      </c>
      <c r="Z250" s="7">
        <v>174</v>
      </c>
    </row>
    <row r="251" spans="1:26" ht="16.5" customHeight="1">
      <c r="A251" s="7">
        <f t="shared" si="7"/>
        <v>174</v>
      </c>
      <c r="B251" s="45" t="s">
        <v>468</v>
      </c>
      <c r="C251" s="9" t="s">
        <v>10</v>
      </c>
      <c r="D251" s="44">
        <v>27736</v>
      </c>
      <c r="E251" s="10"/>
      <c r="F251" s="11"/>
      <c r="G251" s="10"/>
      <c r="H251" s="11"/>
      <c r="I251" s="10"/>
      <c r="J251" s="11"/>
      <c r="K251" s="10">
        <v>94</v>
      </c>
      <c r="L251" s="11">
        <v>0.5</v>
      </c>
      <c r="M251" s="10">
        <v>108</v>
      </c>
      <c r="N251" s="11">
        <v>0.5</v>
      </c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 t="shared" si="6"/>
        <v>1</v>
      </c>
      <c r="Z251" s="7">
        <v>174</v>
      </c>
    </row>
    <row r="252" spans="1:26" ht="16.5" customHeight="1">
      <c r="A252" s="7">
        <f t="shared" si="7"/>
        <v>174</v>
      </c>
      <c r="B252" s="45" t="s">
        <v>506</v>
      </c>
      <c r="C252" s="9" t="s">
        <v>10</v>
      </c>
      <c r="D252" s="44">
        <v>18540</v>
      </c>
      <c r="E252" s="10"/>
      <c r="F252" s="11"/>
      <c r="G252" s="10"/>
      <c r="H252" s="11"/>
      <c r="I252" s="10"/>
      <c r="J252" s="11"/>
      <c r="K252" s="10">
        <v>132</v>
      </c>
      <c r="L252" s="11">
        <v>0.5</v>
      </c>
      <c r="M252" s="10">
        <v>121</v>
      </c>
      <c r="N252" s="11">
        <v>0.5</v>
      </c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 t="shared" si="6"/>
        <v>1</v>
      </c>
      <c r="Z252" s="7">
        <v>174</v>
      </c>
    </row>
    <row r="253" spans="1:26" ht="16.5" customHeight="1">
      <c r="A253" s="7">
        <f t="shared" si="7"/>
        <v>174</v>
      </c>
      <c r="B253" s="45" t="s">
        <v>189</v>
      </c>
      <c r="C253" s="9" t="s">
        <v>11</v>
      </c>
      <c r="D253" s="44">
        <v>25098</v>
      </c>
      <c r="E253" s="10">
        <v>107</v>
      </c>
      <c r="F253" s="11">
        <v>0.5</v>
      </c>
      <c r="G253" s="10">
        <v>111</v>
      </c>
      <c r="H253" s="11">
        <v>0.5</v>
      </c>
      <c r="I253" s="10"/>
      <c r="J253" s="11"/>
      <c r="K253" s="10"/>
      <c r="L253" s="11"/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 t="shared" si="6"/>
        <v>1</v>
      </c>
      <c r="Z253" s="7">
        <v>174</v>
      </c>
    </row>
    <row r="254" spans="1:26" ht="16.5" customHeight="1">
      <c r="A254" s="7">
        <f t="shared" si="7"/>
        <v>174</v>
      </c>
      <c r="B254" s="45" t="s">
        <v>157</v>
      </c>
      <c r="C254" s="9" t="s">
        <v>18</v>
      </c>
      <c r="D254" s="44">
        <v>28019</v>
      </c>
      <c r="E254" s="10">
        <v>90</v>
      </c>
      <c r="F254" s="11">
        <v>0.5</v>
      </c>
      <c r="G254" s="10"/>
      <c r="H254" s="11"/>
      <c r="I254" s="10">
        <v>92</v>
      </c>
      <c r="J254" s="11">
        <v>0.5</v>
      </c>
      <c r="K254" s="10"/>
      <c r="L254" s="11"/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 t="shared" si="6"/>
        <v>1</v>
      </c>
      <c r="Z254" s="7">
        <v>174</v>
      </c>
    </row>
    <row r="255" spans="1:26" ht="16.5" customHeight="1">
      <c r="A255" s="7">
        <f t="shared" si="7"/>
        <v>174</v>
      </c>
      <c r="B255" s="45" t="s">
        <v>156</v>
      </c>
      <c r="C255" s="9" t="s">
        <v>18</v>
      </c>
      <c r="D255" s="44">
        <v>29794</v>
      </c>
      <c r="E255" s="10">
        <v>89</v>
      </c>
      <c r="F255" s="11">
        <v>0.5</v>
      </c>
      <c r="G255" s="10"/>
      <c r="H255" s="11"/>
      <c r="I255" s="10">
        <v>96</v>
      </c>
      <c r="J255" s="11">
        <v>0.5</v>
      </c>
      <c r="K255" s="10"/>
      <c r="L255" s="11"/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 t="shared" si="6"/>
        <v>1</v>
      </c>
      <c r="Z255" s="7">
        <v>174</v>
      </c>
    </row>
    <row r="256" spans="1:26" ht="16.5" customHeight="1">
      <c r="A256" s="7">
        <f t="shared" si="7"/>
        <v>246</v>
      </c>
      <c r="B256" s="45" t="s">
        <v>601</v>
      </c>
      <c r="C256" s="9" t="s">
        <v>11</v>
      </c>
      <c r="D256" s="44">
        <v>27697</v>
      </c>
      <c r="E256" s="10"/>
      <c r="F256" s="11"/>
      <c r="G256" s="10"/>
      <c r="H256" s="11"/>
      <c r="I256" s="10"/>
      <c r="J256" s="11"/>
      <c r="K256" s="10"/>
      <c r="L256" s="11"/>
      <c r="M256" s="10"/>
      <c r="N256" s="11"/>
      <c r="O256" s="10"/>
      <c r="P256" s="11"/>
      <c r="Q256" s="10">
        <v>86</v>
      </c>
      <c r="R256" s="11">
        <v>0.5</v>
      </c>
      <c r="S256" s="10"/>
      <c r="T256" s="11"/>
      <c r="U256" s="10"/>
      <c r="V256" s="11"/>
      <c r="W256" s="10"/>
      <c r="X256" s="11"/>
      <c r="Y256" s="12">
        <f t="shared" si="6"/>
        <v>0.5</v>
      </c>
      <c r="Z256" s="7">
        <v>246</v>
      </c>
    </row>
    <row r="257" spans="1:26" ht="16.5" customHeight="1">
      <c r="A257" s="7">
        <f t="shared" si="7"/>
        <v>246</v>
      </c>
      <c r="B257" s="45" t="s">
        <v>600</v>
      </c>
      <c r="C257" s="9" t="s">
        <v>15</v>
      </c>
      <c r="D257" s="44">
        <v>30340</v>
      </c>
      <c r="E257" s="10"/>
      <c r="F257" s="11"/>
      <c r="G257" s="10"/>
      <c r="H257" s="11"/>
      <c r="I257" s="10"/>
      <c r="J257" s="11"/>
      <c r="K257" s="10"/>
      <c r="L257" s="11"/>
      <c r="M257" s="10"/>
      <c r="N257" s="11"/>
      <c r="O257" s="10"/>
      <c r="P257" s="11"/>
      <c r="Q257" s="10">
        <v>86</v>
      </c>
      <c r="R257" s="11">
        <v>0.5</v>
      </c>
      <c r="S257" s="10"/>
      <c r="T257" s="11"/>
      <c r="U257" s="10"/>
      <c r="V257" s="11"/>
      <c r="W257" s="10"/>
      <c r="X257" s="11"/>
      <c r="Y257" s="12">
        <f t="shared" si="6"/>
        <v>0.5</v>
      </c>
      <c r="Z257" s="7">
        <v>246</v>
      </c>
    </row>
    <row r="258" spans="1:26" ht="16.5" customHeight="1">
      <c r="A258" s="7">
        <f t="shared" si="7"/>
        <v>246</v>
      </c>
      <c r="B258" s="45" t="s">
        <v>602</v>
      </c>
      <c r="C258" s="9" t="s">
        <v>13</v>
      </c>
      <c r="D258" s="44">
        <v>23045</v>
      </c>
      <c r="E258" s="10"/>
      <c r="F258" s="11"/>
      <c r="G258" s="10"/>
      <c r="H258" s="11"/>
      <c r="I258" s="10"/>
      <c r="J258" s="11"/>
      <c r="K258" s="10"/>
      <c r="L258" s="11"/>
      <c r="M258" s="10"/>
      <c r="N258" s="11"/>
      <c r="O258" s="10"/>
      <c r="P258" s="11"/>
      <c r="Q258" s="10">
        <v>88</v>
      </c>
      <c r="R258" s="11">
        <v>0.5</v>
      </c>
      <c r="S258" s="10"/>
      <c r="T258" s="11"/>
      <c r="U258" s="10"/>
      <c r="V258" s="11"/>
      <c r="W258" s="10"/>
      <c r="X258" s="11"/>
      <c r="Y258" s="12">
        <f t="shared" si="6"/>
        <v>0.5</v>
      </c>
      <c r="Z258" s="7">
        <v>246</v>
      </c>
    </row>
    <row r="259" spans="1:26" ht="16.5" customHeight="1">
      <c r="A259" s="7">
        <f t="shared" si="7"/>
        <v>246</v>
      </c>
      <c r="B259" s="45" t="s">
        <v>603</v>
      </c>
      <c r="C259" s="9" t="s">
        <v>14</v>
      </c>
      <c r="D259" s="44">
        <v>31214</v>
      </c>
      <c r="E259" s="10"/>
      <c r="F259" s="11"/>
      <c r="G259" s="10"/>
      <c r="H259" s="11"/>
      <c r="I259" s="10"/>
      <c r="J259" s="11"/>
      <c r="K259" s="10"/>
      <c r="L259" s="11"/>
      <c r="M259" s="10"/>
      <c r="N259" s="11"/>
      <c r="O259" s="10"/>
      <c r="P259" s="11"/>
      <c r="Q259" s="10">
        <v>98</v>
      </c>
      <c r="R259" s="11">
        <v>0.5</v>
      </c>
      <c r="S259" s="10"/>
      <c r="T259" s="11"/>
      <c r="U259" s="10"/>
      <c r="V259" s="11"/>
      <c r="W259" s="10"/>
      <c r="X259" s="11"/>
      <c r="Y259" s="12">
        <f t="shared" si="6"/>
        <v>0.5</v>
      </c>
      <c r="Z259" s="7">
        <v>246</v>
      </c>
    </row>
    <row r="260" spans="1:26" ht="16.5" customHeight="1">
      <c r="A260" s="7">
        <f t="shared" si="7"/>
        <v>246</v>
      </c>
      <c r="B260" s="45" t="s">
        <v>605</v>
      </c>
      <c r="C260" s="9" t="s">
        <v>11</v>
      </c>
      <c r="D260" s="44">
        <v>29231</v>
      </c>
      <c r="E260" s="10"/>
      <c r="F260" s="11"/>
      <c r="G260" s="10"/>
      <c r="H260" s="11"/>
      <c r="I260" s="10"/>
      <c r="J260" s="11"/>
      <c r="K260" s="10"/>
      <c r="L260" s="11"/>
      <c r="M260" s="10"/>
      <c r="N260" s="11"/>
      <c r="O260" s="10"/>
      <c r="P260" s="11"/>
      <c r="Q260" s="10">
        <v>99</v>
      </c>
      <c r="R260" s="11">
        <v>0.5</v>
      </c>
      <c r="S260" s="10"/>
      <c r="T260" s="11"/>
      <c r="U260" s="10"/>
      <c r="V260" s="11"/>
      <c r="W260" s="10"/>
      <c r="X260" s="11"/>
      <c r="Y260" s="12">
        <f t="shared" si="6"/>
        <v>0.5</v>
      </c>
      <c r="Z260" s="7">
        <v>246</v>
      </c>
    </row>
    <row r="261" spans="1:26" ht="16.5" customHeight="1">
      <c r="A261" s="7">
        <f t="shared" si="7"/>
        <v>246</v>
      </c>
      <c r="B261" s="45" t="s">
        <v>604</v>
      </c>
      <c r="C261" s="9" t="s">
        <v>15</v>
      </c>
      <c r="D261" s="44">
        <v>20785</v>
      </c>
      <c r="E261" s="10"/>
      <c r="F261" s="11"/>
      <c r="G261" s="10"/>
      <c r="H261" s="11"/>
      <c r="I261" s="10"/>
      <c r="J261" s="11"/>
      <c r="K261" s="10"/>
      <c r="L261" s="11"/>
      <c r="M261" s="10"/>
      <c r="N261" s="11"/>
      <c r="O261" s="10"/>
      <c r="P261" s="11"/>
      <c r="Q261" s="10">
        <v>99</v>
      </c>
      <c r="R261" s="11">
        <v>0.5</v>
      </c>
      <c r="S261" s="10"/>
      <c r="T261" s="11"/>
      <c r="U261" s="10"/>
      <c r="V261" s="11"/>
      <c r="W261" s="10"/>
      <c r="X261" s="11"/>
      <c r="Y261" s="12">
        <f t="shared" si="6"/>
        <v>0.5</v>
      </c>
      <c r="Z261" s="7">
        <v>246</v>
      </c>
    </row>
    <row r="262" spans="1:26" ht="16.5" customHeight="1">
      <c r="A262" s="7">
        <f t="shared" si="7"/>
        <v>246</v>
      </c>
      <c r="B262" s="45" t="s">
        <v>606</v>
      </c>
      <c r="C262" s="9" t="s">
        <v>10</v>
      </c>
      <c r="D262" s="44">
        <v>26324</v>
      </c>
      <c r="E262" s="10"/>
      <c r="F262" s="11"/>
      <c r="G262" s="10"/>
      <c r="H262" s="11"/>
      <c r="I262" s="10"/>
      <c r="J262" s="11"/>
      <c r="K262" s="10"/>
      <c r="L262" s="11"/>
      <c r="M262" s="10"/>
      <c r="N262" s="11"/>
      <c r="O262" s="10"/>
      <c r="P262" s="11"/>
      <c r="Q262" s="10">
        <v>101</v>
      </c>
      <c r="R262" s="11">
        <v>0.5</v>
      </c>
      <c r="S262" s="10"/>
      <c r="T262" s="11"/>
      <c r="U262" s="10"/>
      <c r="V262" s="11"/>
      <c r="W262" s="10"/>
      <c r="X262" s="11"/>
      <c r="Y262" s="12">
        <f t="shared" si="6"/>
        <v>0.5</v>
      </c>
      <c r="Z262" s="7">
        <v>246</v>
      </c>
    </row>
    <row r="263" spans="1:26" ht="16.5" customHeight="1">
      <c r="A263" s="7">
        <f t="shared" si="7"/>
        <v>246</v>
      </c>
      <c r="B263" s="45" t="s">
        <v>608</v>
      </c>
      <c r="C263" s="9" t="s">
        <v>11</v>
      </c>
      <c r="D263" s="44">
        <v>27291</v>
      </c>
      <c r="E263" s="10"/>
      <c r="F263" s="11"/>
      <c r="G263" s="10"/>
      <c r="H263" s="11"/>
      <c r="I263" s="10"/>
      <c r="J263" s="11"/>
      <c r="K263" s="10"/>
      <c r="L263" s="11"/>
      <c r="M263" s="10"/>
      <c r="N263" s="11"/>
      <c r="O263" s="10"/>
      <c r="P263" s="11"/>
      <c r="Q263" s="10">
        <v>101</v>
      </c>
      <c r="R263" s="11">
        <v>0.5</v>
      </c>
      <c r="S263" s="10"/>
      <c r="T263" s="11"/>
      <c r="U263" s="10"/>
      <c r="V263" s="11"/>
      <c r="W263" s="10"/>
      <c r="X263" s="11"/>
      <c r="Y263" s="12">
        <f t="shared" si="6"/>
        <v>0.5</v>
      </c>
      <c r="Z263" s="7">
        <v>246</v>
      </c>
    </row>
    <row r="264" spans="1:26" ht="16.5" customHeight="1">
      <c r="A264" s="7">
        <f t="shared" si="7"/>
        <v>246</v>
      </c>
      <c r="B264" s="45" t="s">
        <v>607</v>
      </c>
      <c r="C264" s="9" t="s">
        <v>18</v>
      </c>
      <c r="D264" s="44">
        <v>23376</v>
      </c>
      <c r="E264" s="10"/>
      <c r="F264" s="11"/>
      <c r="G264" s="10"/>
      <c r="H264" s="11"/>
      <c r="I264" s="10"/>
      <c r="J264" s="11"/>
      <c r="K264" s="10"/>
      <c r="L264" s="11"/>
      <c r="M264" s="10"/>
      <c r="N264" s="11"/>
      <c r="O264" s="10"/>
      <c r="P264" s="11"/>
      <c r="Q264" s="10">
        <v>101</v>
      </c>
      <c r="R264" s="11">
        <v>0.5</v>
      </c>
      <c r="S264" s="10"/>
      <c r="T264" s="11"/>
      <c r="U264" s="10"/>
      <c r="V264" s="11"/>
      <c r="W264" s="10"/>
      <c r="X264" s="11"/>
      <c r="Y264" s="12">
        <f t="shared" si="6"/>
        <v>0.5</v>
      </c>
      <c r="Z264" s="7">
        <v>246</v>
      </c>
    </row>
    <row r="265" spans="1:26" ht="16.5" customHeight="1">
      <c r="A265" s="7">
        <f t="shared" si="7"/>
        <v>246</v>
      </c>
      <c r="B265" s="45" t="s">
        <v>610</v>
      </c>
      <c r="C265" s="9" t="s">
        <v>18</v>
      </c>
      <c r="D265" s="44">
        <v>18623</v>
      </c>
      <c r="E265" s="10"/>
      <c r="F265" s="11"/>
      <c r="G265" s="10"/>
      <c r="H265" s="11"/>
      <c r="I265" s="10"/>
      <c r="J265" s="11"/>
      <c r="K265" s="10"/>
      <c r="L265" s="11"/>
      <c r="M265" s="10"/>
      <c r="N265" s="11"/>
      <c r="O265" s="10"/>
      <c r="P265" s="11"/>
      <c r="Q265" s="10">
        <v>102</v>
      </c>
      <c r="R265" s="11">
        <v>0.5</v>
      </c>
      <c r="S265" s="10"/>
      <c r="T265" s="11"/>
      <c r="U265" s="10"/>
      <c r="V265" s="11"/>
      <c r="W265" s="10"/>
      <c r="X265" s="11"/>
      <c r="Y265" s="12">
        <f t="shared" si="6"/>
        <v>0.5</v>
      </c>
      <c r="Z265" s="7">
        <v>246</v>
      </c>
    </row>
    <row r="266" spans="1:26" ht="16.5" customHeight="1">
      <c r="A266" s="7">
        <f t="shared" si="7"/>
        <v>246</v>
      </c>
      <c r="B266" s="45" t="s">
        <v>609</v>
      </c>
      <c r="C266" s="9" t="s">
        <v>17</v>
      </c>
      <c r="D266" s="44">
        <v>17882</v>
      </c>
      <c r="E266" s="10"/>
      <c r="F266" s="11"/>
      <c r="G266" s="10"/>
      <c r="H266" s="11"/>
      <c r="I266" s="10"/>
      <c r="J266" s="11"/>
      <c r="K266" s="10"/>
      <c r="L266" s="11"/>
      <c r="M266" s="10"/>
      <c r="N266" s="11"/>
      <c r="O266" s="10"/>
      <c r="P266" s="11"/>
      <c r="Q266" s="10">
        <v>102</v>
      </c>
      <c r="R266" s="11">
        <v>0.5</v>
      </c>
      <c r="S266" s="10"/>
      <c r="T266" s="11"/>
      <c r="U266" s="10"/>
      <c r="V266" s="11"/>
      <c r="W266" s="10"/>
      <c r="X266" s="11"/>
      <c r="Y266" s="12">
        <f t="shared" si="6"/>
        <v>0.5</v>
      </c>
      <c r="Z266" s="7">
        <v>246</v>
      </c>
    </row>
    <row r="267" spans="1:26" ht="16.5" customHeight="1">
      <c r="A267" s="7">
        <f t="shared" si="7"/>
        <v>246</v>
      </c>
      <c r="B267" s="45" t="s">
        <v>611</v>
      </c>
      <c r="C267" s="9" t="s">
        <v>17</v>
      </c>
      <c r="D267" s="44">
        <v>32503</v>
      </c>
      <c r="E267" s="10"/>
      <c r="F267" s="11"/>
      <c r="G267" s="10"/>
      <c r="H267" s="11"/>
      <c r="I267" s="10"/>
      <c r="J267" s="11"/>
      <c r="K267" s="10"/>
      <c r="L267" s="11"/>
      <c r="M267" s="10"/>
      <c r="N267" s="11"/>
      <c r="O267" s="10"/>
      <c r="P267" s="11"/>
      <c r="Q267" s="10">
        <v>102</v>
      </c>
      <c r="R267" s="11">
        <v>0.5</v>
      </c>
      <c r="S267" s="10"/>
      <c r="T267" s="11"/>
      <c r="U267" s="10"/>
      <c r="V267" s="11"/>
      <c r="W267" s="10"/>
      <c r="X267" s="11"/>
      <c r="Y267" s="12">
        <f t="shared" ref="Y267:Y330" si="8">SUM(F267,H267+J267+L267+N267+R267+P267+T267+V267+X267)</f>
        <v>0.5</v>
      </c>
      <c r="Z267" s="7">
        <v>246</v>
      </c>
    </row>
    <row r="268" spans="1:26" ht="16.5" customHeight="1">
      <c r="A268" s="7">
        <f t="shared" ref="A268:A331" si="9">Z268</f>
        <v>246</v>
      </c>
      <c r="B268" s="45" t="s">
        <v>612</v>
      </c>
      <c r="C268" s="9" t="s">
        <v>14</v>
      </c>
      <c r="D268" s="44">
        <v>27747</v>
      </c>
      <c r="E268" s="10"/>
      <c r="F268" s="11"/>
      <c r="G268" s="10"/>
      <c r="H268" s="11"/>
      <c r="I268" s="10"/>
      <c r="J268" s="11"/>
      <c r="K268" s="10"/>
      <c r="L268" s="11"/>
      <c r="M268" s="10"/>
      <c r="N268" s="11"/>
      <c r="O268" s="10"/>
      <c r="P268" s="11"/>
      <c r="Q268" s="10">
        <v>103</v>
      </c>
      <c r="R268" s="11">
        <v>0.5</v>
      </c>
      <c r="S268" s="10"/>
      <c r="T268" s="11"/>
      <c r="U268" s="10"/>
      <c r="V268" s="11"/>
      <c r="W268" s="10"/>
      <c r="X268" s="11"/>
      <c r="Y268" s="12">
        <f t="shared" si="8"/>
        <v>0.5</v>
      </c>
      <c r="Z268" s="7">
        <v>246</v>
      </c>
    </row>
    <row r="269" spans="1:26" ht="16.5" customHeight="1">
      <c r="A269" s="7">
        <f t="shared" si="9"/>
        <v>246</v>
      </c>
      <c r="B269" s="45" t="s">
        <v>613</v>
      </c>
      <c r="C269" s="9" t="s">
        <v>12</v>
      </c>
      <c r="D269" s="44">
        <v>20383</v>
      </c>
      <c r="E269" s="10"/>
      <c r="F269" s="11"/>
      <c r="G269" s="10"/>
      <c r="H269" s="11"/>
      <c r="I269" s="10"/>
      <c r="J269" s="11"/>
      <c r="K269" s="10"/>
      <c r="L269" s="11"/>
      <c r="M269" s="10"/>
      <c r="N269" s="11"/>
      <c r="O269" s="10"/>
      <c r="P269" s="11"/>
      <c r="Q269" s="10">
        <v>104</v>
      </c>
      <c r="R269" s="11">
        <v>0.5</v>
      </c>
      <c r="S269" s="10"/>
      <c r="T269" s="11"/>
      <c r="U269" s="10"/>
      <c r="V269" s="11"/>
      <c r="W269" s="10"/>
      <c r="X269" s="11"/>
      <c r="Y269" s="12">
        <f t="shared" si="8"/>
        <v>0.5</v>
      </c>
      <c r="Z269" s="7">
        <v>246</v>
      </c>
    </row>
    <row r="270" spans="1:26" ht="16.5" customHeight="1">
      <c r="A270" s="7">
        <f t="shared" si="9"/>
        <v>246</v>
      </c>
      <c r="B270" s="45" t="s">
        <v>614</v>
      </c>
      <c r="C270" s="9" t="s">
        <v>18</v>
      </c>
      <c r="D270" s="44">
        <v>26263</v>
      </c>
      <c r="E270" s="10"/>
      <c r="F270" s="11"/>
      <c r="G270" s="10"/>
      <c r="H270" s="11"/>
      <c r="I270" s="10"/>
      <c r="J270" s="11"/>
      <c r="K270" s="10"/>
      <c r="L270" s="11"/>
      <c r="M270" s="10"/>
      <c r="N270" s="11"/>
      <c r="O270" s="10"/>
      <c r="P270" s="11"/>
      <c r="Q270" s="10">
        <v>106</v>
      </c>
      <c r="R270" s="11">
        <v>0.5</v>
      </c>
      <c r="S270" s="10"/>
      <c r="T270" s="11"/>
      <c r="U270" s="10"/>
      <c r="V270" s="11"/>
      <c r="W270" s="10"/>
      <c r="X270" s="11"/>
      <c r="Y270" s="12">
        <f t="shared" si="8"/>
        <v>0.5</v>
      </c>
      <c r="Z270" s="7">
        <v>246</v>
      </c>
    </row>
    <row r="271" spans="1:26" ht="16.5" customHeight="1">
      <c r="A271" s="7">
        <f t="shared" si="9"/>
        <v>246</v>
      </c>
      <c r="B271" s="45" t="s">
        <v>615</v>
      </c>
      <c r="C271" s="9" t="s">
        <v>63</v>
      </c>
      <c r="D271" s="44">
        <v>27490</v>
      </c>
      <c r="E271" s="10"/>
      <c r="F271" s="11"/>
      <c r="G271" s="10"/>
      <c r="H271" s="11"/>
      <c r="I271" s="10"/>
      <c r="J271" s="11"/>
      <c r="K271" s="10"/>
      <c r="L271" s="11"/>
      <c r="M271" s="10"/>
      <c r="N271" s="11"/>
      <c r="O271" s="10"/>
      <c r="P271" s="11"/>
      <c r="Q271" s="10">
        <v>107</v>
      </c>
      <c r="R271" s="11">
        <v>0.5</v>
      </c>
      <c r="S271" s="10"/>
      <c r="T271" s="11"/>
      <c r="U271" s="10"/>
      <c r="V271" s="11"/>
      <c r="W271" s="10"/>
      <c r="X271" s="11"/>
      <c r="Y271" s="12">
        <f t="shared" si="8"/>
        <v>0.5</v>
      </c>
      <c r="Z271" s="7">
        <v>246</v>
      </c>
    </row>
    <row r="272" spans="1:26" ht="16.5" customHeight="1">
      <c r="A272" s="7">
        <f t="shared" si="9"/>
        <v>246</v>
      </c>
      <c r="B272" s="45" t="s">
        <v>616</v>
      </c>
      <c r="C272" s="9" t="s">
        <v>11</v>
      </c>
      <c r="D272" s="44">
        <v>18187</v>
      </c>
      <c r="E272" s="10"/>
      <c r="F272" s="11"/>
      <c r="G272" s="10"/>
      <c r="H272" s="11"/>
      <c r="I272" s="10"/>
      <c r="J272" s="11"/>
      <c r="K272" s="10"/>
      <c r="L272" s="11"/>
      <c r="M272" s="10"/>
      <c r="N272" s="11"/>
      <c r="O272" s="10"/>
      <c r="P272" s="11"/>
      <c r="Q272" s="10">
        <v>107</v>
      </c>
      <c r="R272" s="11">
        <v>0.5</v>
      </c>
      <c r="S272" s="10"/>
      <c r="T272" s="11"/>
      <c r="U272" s="10"/>
      <c r="V272" s="11"/>
      <c r="W272" s="10"/>
      <c r="X272" s="11"/>
      <c r="Y272" s="12">
        <f t="shared" si="8"/>
        <v>0.5</v>
      </c>
      <c r="Z272" s="7">
        <v>246</v>
      </c>
    </row>
    <row r="273" spans="1:26" ht="16.5" customHeight="1">
      <c r="A273" s="7">
        <f t="shared" si="9"/>
        <v>246</v>
      </c>
      <c r="B273" s="45" t="s">
        <v>617</v>
      </c>
      <c r="C273" s="9" t="s">
        <v>17</v>
      </c>
      <c r="D273" s="44">
        <v>23974</v>
      </c>
      <c r="E273" s="10"/>
      <c r="F273" s="11"/>
      <c r="G273" s="10"/>
      <c r="H273" s="11"/>
      <c r="I273" s="10"/>
      <c r="J273" s="11"/>
      <c r="K273" s="10"/>
      <c r="L273" s="11"/>
      <c r="M273" s="10"/>
      <c r="N273" s="11"/>
      <c r="O273" s="10"/>
      <c r="P273" s="11"/>
      <c r="Q273" s="10">
        <v>108</v>
      </c>
      <c r="R273" s="11">
        <v>0.5</v>
      </c>
      <c r="S273" s="10"/>
      <c r="T273" s="11"/>
      <c r="U273" s="10"/>
      <c r="V273" s="11"/>
      <c r="W273" s="10"/>
      <c r="X273" s="11"/>
      <c r="Y273" s="12">
        <f t="shared" si="8"/>
        <v>0.5</v>
      </c>
      <c r="Z273" s="7">
        <v>246</v>
      </c>
    </row>
    <row r="274" spans="1:26" ht="16.5" customHeight="1">
      <c r="A274" s="7">
        <f t="shared" si="9"/>
        <v>246</v>
      </c>
      <c r="B274" s="45" t="s">
        <v>618</v>
      </c>
      <c r="C274" s="9" t="s">
        <v>14</v>
      </c>
      <c r="D274" s="44">
        <v>31233</v>
      </c>
      <c r="E274" s="10"/>
      <c r="F274" s="11"/>
      <c r="G274" s="10"/>
      <c r="H274" s="11"/>
      <c r="I274" s="10"/>
      <c r="J274" s="11"/>
      <c r="K274" s="10"/>
      <c r="L274" s="11"/>
      <c r="M274" s="10"/>
      <c r="N274" s="11"/>
      <c r="O274" s="10"/>
      <c r="P274" s="11"/>
      <c r="Q274" s="10">
        <v>115</v>
      </c>
      <c r="R274" s="11">
        <v>0.5</v>
      </c>
      <c r="S274" s="10"/>
      <c r="T274" s="11"/>
      <c r="U274" s="10"/>
      <c r="V274" s="11"/>
      <c r="W274" s="10"/>
      <c r="X274" s="11"/>
      <c r="Y274" s="12">
        <f t="shared" si="8"/>
        <v>0.5</v>
      </c>
      <c r="Z274" s="7">
        <v>246</v>
      </c>
    </row>
    <row r="275" spans="1:26" ht="16.5" customHeight="1">
      <c r="A275" s="7">
        <f t="shared" si="9"/>
        <v>246</v>
      </c>
      <c r="B275" s="45" t="s">
        <v>619</v>
      </c>
      <c r="C275" s="9" t="s">
        <v>17</v>
      </c>
      <c r="D275" s="44">
        <v>13276</v>
      </c>
      <c r="E275" s="10"/>
      <c r="F275" s="11"/>
      <c r="G275" s="10"/>
      <c r="H275" s="11"/>
      <c r="I275" s="10"/>
      <c r="J275" s="11"/>
      <c r="K275" s="10"/>
      <c r="L275" s="11"/>
      <c r="M275" s="10"/>
      <c r="N275" s="11"/>
      <c r="O275" s="10"/>
      <c r="P275" s="11"/>
      <c r="Q275" s="10">
        <v>117</v>
      </c>
      <c r="R275" s="11">
        <v>0.5</v>
      </c>
      <c r="S275" s="10"/>
      <c r="T275" s="11"/>
      <c r="U275" s="10"/>
      <c r="V275" s="11"/>
      <c r="W275" s="10"/>
      <c r="X275" s="11"/>
      <c r="Y275" s="12">
        <f t="shared" si="8"/>
        <v>0.5</v>
      </c>
      <c r="Z275" s="7">
        <v>246</v>
      </c>
    </row>
    <row r="276" spans="1:26" ht="16.5" customHeight="1">
      <c r="A276" s="7">
        <f t="shared" si="9"/>
        <v>246</v>
      </c>
      <c r="B276" s="45" t="s">
        <v>620</v>
      </c>
      <c r="C276" s="9" t="s">
        <v>17</v>
      </c>
      <c r="D276" s="44">
        <v>25542</v>
      </c>
      <c r="E276" s="10"/>
      <c r="F276" s="11"/>
      <c r="G276" s="10"/>
      <c r="H276" s="11"/>
      <c r="I276" s="10"/>
      <c r="J276" s="11"/>
      <c r="K276" s="10"/>
      <c r="L276" s="11"/>
      <c r="M276" s="10"/>
      <c r="N276" s="11"/>
      <c r="O276" s="10"/>
      <c r="P276" s="11"/>
      <c r="Q276" s="10">
        <v>120</v>
      </c>
      <c r="R276" s="11">
        <v>0.5</v>
      </c>
      <c r="S276" s="10"/>
      <c r="T276" s="11"/>
      <c r="U276" s="10"/>
      <c r="V276" s="11"/>
      <c r="W276" s="10"/>
      <c r="X276" s="11"/>
      <c r="Y276" s="12">
        <f t="shared" si="8"/>
        <v>0.5</v>
      </c>
      <c r="Z276" s="7">
        <v>246</v>
      </c>
    </row>
    <row r="277" spans="1:26" ht="16.5" customHeight="1">
      <c r="A277" s="7">
        <f t="shared" si="9"/>
        <v>246</v>
      </c>
      <c r="B277" s="45" t="s">
        <v>621</v>
      </c>
      <c r="C277" s="9" t="s">
        <v>17</v>
      </c>
      <c r="D277" s="44">
        <v>25231</v>
      </c>
      <c r="E277" s="10"/>
      <c r="F277" s="11"/>
      <c r="G277" s="10"/>
      <c r="H277" s="11"/>
      <c r="I277" s="10"/>
      <c r="J277" s="11"/>
      <c r="K277" s="10"/>
      <c r="L277" s="11"/>
      <c r="M277" s="10"/>
      <c r="N277" s="11"/>
      <c r="O277" s="10"/>
      <c r="P277" s="11"/>
      <c r="Q277" s="10">
        <v>122</v>
      </c>
      <c r="R277" s="11">
        <v>0.5</v>
      </c>
      <c r="S277" s="10"/>
      <c r="T277" s="11"/>
      <c r="U277" s="10"/>
      <c r="V277" s="11"/>
      <c r="W277" s="10"/>
      <c r="X277" s="11"/>
      <c r="Y277" s="12">
        <f t="shared" si="8"/>
        <v>0.5</v>
      </c>
      <c r="Z277" s="7">
        <v>246</v>
      </c>
    </row>
    <row r="278" spans="1:26" ht="16.5" customHeight="1">
      <c r="A278" s="7">
        <f t="shared" si="9"/>
        <v>246</v>
      </c>
      <c r="B278" s="45" t="s">
        <v>475</v>
      </c>
      <c r="C278" s="9" t="s">
        <v>13</v>
      </c>
      <c r="D278" s="44">
        <v>24436</v>
      </c>
      <c r="E278" s="10"/>
      <c r="F278" s="11"/>
      <c r="G278" s="10"/>
      <c r="H278" s="11"/>
      <c r="I278" s="10"/>
      <c r="J278" s="11"/>
      <c r="K278" s="10">
        <v>98</v>
      </c>
      <c r="L278" s="11">
        <v>0.5</v>
      </c>
      <c r="M278" s="10"/>
      <c r="N278" s="11"/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 t="shared" si="8"/>
        <v>0.5</v>
      </c>
      <c r="Z278" s="7">
        <v>246</v>
      </c>
    </row>
    <row r="279" spans="1:26" ht="16.5" customHeight="1">
      <c r="A279" s="7">
        <f t="shared" si="9"/>
        <v>246</v>
      </c>
      <c r="B279" s="45" t="s">
        <v>101</v>
      </c>
      <c r="C279" s="9" t="s">
        <v>63</v>
      </c>
      <c r="D279" s="44">
        <v>19864</v>
      </c>
      <c r="E279" s="10">
        <v>100</v>
      </c>
      <c r="F279" s="11">
        <v>0.5</v>
      </c>
      <c r="G279" s="10"/>
      <c r="H279" s="11"/>
      <c r="I279" s="10"/>
      <c r="J279" s="11"/>
      <c r="K279" s="10"/>
      <c r="L279" s="11"/>
      <c r="M279" s="10"/>
      <c r="N279" s="11"/>
      <c r="O279" s="10"/>
      <c r="P279" s="11"/>
      <c r="Q279" s="10"/>
      <c r="R279" s="11"/>
      <c r="S279" s="10"/>
      <c r="T279" s="11"/>
      <c r="U279" s="10"/>
      <c r="V279" s="11"/>
      <c r="W279" s="10"/>
      <c r="X279" s="11"/>
      <c r="Y279" s="12">
        <f t="shared" si="8"/>
        <v>0.5</v>
      </c>
      <c r="Z279" s="7">
        <v>246</v>
      </c>
    </row>
    <row r="280" spans="1:26" ht="16.5" customHeight="1">
      <c r="A280" s="7">
        <f t="shared" si="9"/>
        <v>246</v>
      </c>
      <c r="B280" s="45" t="s">
        <v>487</v>
      </c>
      <c r="C280" s="9" t="s">
        <v>10</v>
      </c>
      <c r="D280" s="44">
        <v>19277</v>
      </c>
      <c r="E280" s="10"/>
      <c r="F280" s="11"/>
      <c r="G280" s="10"/>
      <c r="H280" s="11"/>
      <c r="I280" s="10"/>
      <c r="J280" s="11"/>
      <c r="K280" s="10">
        <v>104</v>
      </c>
      <c r="L280" s="11">
        <v>0.5</v>
      </c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 t="shared" si="8"/>
        <v>0.5</v>
      </c>
      <c r="Z280" s="7">
        <v>246</v>
      </c>
    </row>
    <row r="281" spans="1:26" ht="16.5" customHeight="1">
      <c r="A281" s="7">
        <f t="shared" si="9"/>
        <v>246</v>
      </c>
      <c r="B281" s="45" t="s">
        <v>175</v>
      </c>
      <c r="C281" s="9" t="s">
        <v>31</v>
      </c>
      <c r="D281" s="44">
        <v>24585</v>
      </c>
      <c r="E281" s="10">
        <v>99</v>
      </c>
      <c r="F281" s="11">
        <v>0.5</v>
      </c>
      <c r="G281" s="10"/>
      <c r="H281" s="11"/>
      <c r="I281" s="10"/>
      <c r="J281" s="11"/>
      <c r="K281" s="10"/>
      <c r="L281" s="11"/>
      <c r="M281" s="10"/>
      <c r="N281" s="11"/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 t="shared" si="8"/>
        <v>0.5</v>
      </c>
      <c r="Z281" s="7">
        <v>246</v>
      </c>
    </row>
    <row r="282" spans="1:26" ht="16.5" customHeight="1">
      <c r="A282" s="7">
        <f t="shared" si="9"/>
        <v>246</v>
      </c>
      <c r="B282" s="45" t="s">
        <v>92</v>
      </c>
      <c r="C282" s="9" t="s">
        <v>31</v>
      </c>
      <c r="D282" s="44">
        <v>25971</v>
      </c>
      <c r="E282" s="10">
        <v>87</v>
      </c>
      <c r="F282" s="11">
        <v>0.5</v>
      </c>
      <c r="G282" s="10"/>
      <c r="H282" s="11"/>
      <c r="I282" s="10"/>
      <c r="J282" s="11"/>
      <c r="K282" s="10"/>
      <c r="L282" s="11"/>
      <c r="M282" s="10"/>
      <c r="N282" s="11"/>
      <c r="O282" s="10"/>
      <c r="P282" s="11"/>
      <c r="Q282" s="10"/>
      <c r="R282" s="11"/>
      <c r="S282" s="10"/>
      <c r="T282" s="11"/>
      <c r="U282" s="10"/>
      <c r="V282" s="11"/>
      <c r="W282" s="10"/>
      <c r="X282" s="11"/>
      <c r="Y282" s="12">
        <f t="shared" si="8"/>
        <v>0.5</v>
      </c>
      <c r="Z282" s="7">
        <v>246</v>
      </c>
    </row>
    <row r="283" spans="1:26" ht="16.5" customHeight="1">
      <c r="A283" s="7">
        <f t="shared" si="9"/>
        <v>246</v>
      </c>
      <c r="B283" s="45" t="s">
        <v>582</v>
      </c>
      <c r="C283" s="9" t="s">
        <v>90</v>
      </c>
      <c r="D283" s="44">
        <v>21076</v>
      </c>
      <c r="E283" s="10"/>
      <c r="F283" s="11"/>
      <c r="G283" s="10"/>
      <c r="H283" s="11"/>
      <c r="I283" s="10"/>
      <c r="J283" s="11"/>
      <c r="K283" s="10"/>
      <c r="L283" s="11"/>
      <c r="M283" s="10"/>
      <c r="N283" s="11"/>
      <c r="O283" s="10">
        <v>94</v>
      </c>
      <c r="P283" s="11">
        <v>0.5</v>
      </c>
      <c r="Q283" s="10"/>
      <c r="R283" s="11"/>
      <c r="S283" s="10"/>
      <c r="T283" s="11"/>
      <c r="U283" s="10"/>
      <c r="V283" s="11"/>
      <c r="W283" s="10"/>
      <c r="X283" s="11"/>
      <c r="Y283" s="12">
        <f t="shared" si="8"/>
        <v>0.5</v>
      </c>
      <c r="Z283" s="7">
        <v>246</v>
      </c>
    </row>
    <row r="284" spans="1:26" ht="16.5" customHeight="1">
      <c r="A284" s="7">
        <f t="shared" si="9"/>
        <v>246</v>
      </c>
      <c r="B284" s="45" t="s">
        <v>457</v>
      </c>
      <c r="C284" s="9" t="s">
        <v>12</v>
      </c>
      <c r="D284" s="44">
        <v>30640</v>
      </c>
      <c r="E284" s="10"/>
      <c r="F284" s="11"/>
      <c r="G284" s="10"/>
      <c r="H284" s="11"/>
      <c r="I284" s="10"/>
      <c r="J284" s="11"/>
      <c r="K284" s="10">
        <v>92</v>
      </c>
      <c r="L284" s="11">
        <v>0.5</v>
      </c>
      <c r="M284" s="10"/>
      <c r="N284" s="11"/>
      <c r="O284" s="10"/>
      <c r="P284" s="11"/>
      <c r="Q284" s="10"/>
      <c r="R284" s="11"/>
      <c r="S284" s="10"/>
      <c r="T284" s="11"/>
      <c r="U284" s="10"/>
      <c r="V284" s="11"/>
      <c r="W284" s="10"/>
      <c r="X284" s="11"/>
      <c r="Y284" s="12">
        <f t="shared" si="8"/>
        <v>0.5</v>
      </c>
      <c r="Z284" s="7">
        <v>246</v>
      </c>
    </row>
    <row r="285" spans="1:26" ht="16.5" customHeight="1">
      <c r="A285" s="7">
        <f t="shared" si="9"/>
        <v>246</v>
      </c>
      <c r="B285" s="45" t="s">
        <v>579</v>
      </c>
      <c r="C285" s="9" t="s">
        <v>90</v>
      </c>
      <c r="D285" s="44">
        <v>19937</v>
      </c>
      <c r="E285" s="10"/>
      <c r="F285" s="11"/>
      <c r="G285" s="10"/>
      <c r="H285" s="11"/>
      <c r="I285" s="10"/>
      <c r="J285" s="11"/>
      <c r="K285" s="10"/>
      <c r="L285" s="11"/>
      <c r="M285" s="10"/>
      <c r="N285" s="11"/>
      <c r="O285" s="10">
        <v>91</v>
      </c>
      <c r="P285" s="11">
        <v>0.5</v>
      </c>
      <c r="Q285" s="10"/>
      <c r="R285" s="11"/>
      <c r="S285" s="10"/>
      <c r="T285" s="11"/>
      <c r="U285" s="10"/>
      <c r="V285" s="11"/>
      <c r="W285" s="10"/>
      <c r="X285" s="11"/>
      <c r="Y285" s="12">
        <f t="shared" si="8"/>
        <v>0.5</v>
      </c>
      <c r="Z285" s="7">
        <v>246</v>
      </c>
    </row>
    <row r="286" spans="1:26" ht="16.5" customHeight="1">
      <c r="A286" s="7">
        <f t="shared" si="9"/>
        <v>246</v>
      </c>
      <c r="B286" s="45" t="s">
        <v>244</v>
      </c>
      <c r="C286" s="9" t="s">
        <v>11</v>
      </c>
      <c r="D286" s="44">
        <v>19426</v>
      </c>
      <c r="E286" s="10"/>
      <c r="F286" s="11"/>
      <c r="G286" s="10">
        <v>86</v>
      </c>
      <c r="H286" s="11">
        <v>0.5</v>
      </c>
      <c r="I286" s="10"/>
      <c r="J286" s="11"/>
      <c r="K286" s="10"/>
      <c r="L286" s="11"/>
      <c r="M286" s="10"/>
      <c r="N286" s="11"/>
      <c r="O286" s="10"/>
      <c r="P286" s="11"/>
      <c r="Q286" s="10"/>
      <c r="R286" s="11"/>
      <c r="S286" s="10"/>
      <c r="T286" s="11"/>
      <c r="U286" s="10"/>
      <c r="V286" s="11"/>
      <c r="W286" s="10"/>
      <c r="X286" s="11"/>
      <c r="Y286" s="12">
        <f t="shared" si="8"/>
        <v>0.5</v>
      </c>
      <c r="Z286" s="7">
        <v>246</v>
      </c>
    </row>
    <row r="287" spans="1:26" ht="16.5" customHeight="1">
      <c r="A287" s="7">
        <f t="shared" si="9"/>
        <v>246</v>
      </c>
      <c r="B287" s="45" t="s">
        <v>296</v>
      </c>
      <c r="C287" s="9" t="s">
        <v>11</v>
      </c>
      <c r="D287" s="44">
        <v>22767</v>
      </c>
      <c r="E287" s="10"/>
      <c r="F287" s="11"/>
      <c r="G287" s="10">
        <v>100</v>
      </c>
      <c r="H287" s="11">
        <v>0.5</v>
      </c>
      <c r="I287" s="10"/>
      <c r="J287" s="11"/>
      <c r="K287" s="10"/>
      <c r="L287" s="11"/>
      <c r="M287" s="10"/>
      <c r="N287" s="11"/>
      <c r="O287" s="10"/>
      <c r="P287" s="11"/>
      <c r="Q287" s="10"/>
      <c r="R287" s="11"/>
      <c r="S287" s="10"/>
      <c r="T287" s="11"/>
      <c r="U287" s="10"/>
      <c r="V287" s="11"/>
      <c r="W287" s="10"/>
      <c r="X287" s="11"/>
      <c r="Y287" s="12">
        <f t="shared" si="8"/>
        <v>0.5</v>
      </c>
      <c r="Z287" s="7">
        <v>246</v>
      </c>
    </row>
    <row r="288" spans="1:26" ht="16.5" customHeight="1">
      <c r="A288" s="7">
        <f t="shared" si="9"/>
        <v>246</v>
      </c>
      <c r="B288" s="45" t="s">
        <v>406</v>
      </c>
      <c r="C288" s="9" t="s">
        <v>12</v>
      </c>
      <c r="D288" s="44">
        <v>28087</v>
      </c>
      <c r="E288" s="10"/>
      <c r="F288" s="11"/>
      <c r="G288" s="10"/>
      <c r="H288" s="11"/>
      <c r="I288" s="10">
        <v>109</v>
      </c>
      <c r="J288" s="11">
        <v>0.5</v>
      </c>
      <c r="K288" s="10"/>
      <c r="L288" s="11"/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 t="shared" si="8"/>
        <v>0.5</v>
      </c>
      <c r="Z288" s="7">
        <v>246</v>
      </c>
    </row>
    <row r="289" spans="1:26" ht="16.5" customHeight="1">
      <c r="A289" s="7">
        <f t="shared" si="9"/>
        <v>246</v>
      </c>
      <c r="B289" s="45" t="s">
        <v>448</v>
      </c>
      <c r="C289" s="9" t="s">
        <v>65</v>
      </c>
      <c r="D289" s="44">
        <v>26952</v>
      </c>
      <c r="E289" s="10"/>
      <c r="F289" s="11"/>
      <c r="G289" s="10"/>
      <c r="H289" s="11"/>
      <c r="I289" s="10"/>
      <c r="J289" s="11"/>
      <c r="K289" s="10">
        <v>88</v>
      </c>
      <c r="L289" s="11">
        <v>0.5</v>
      </c>
      <c r="M289" s="10"/>
      <c r="N289" s="11"/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 t="shared" si="8"/>
        <v>0.5</v>
      </c>
      <c r="Z289" s="7">
        <v>246</v>
      </c>
    </row>
    <row r="290" spans="1:26" ht="16.5" customHeight="1">
      <c r="A290" s="7">
        <f t="shared" si="9"/>
        <v>246</v>
      </c>
      <c r="B290" s="45" t="s">
        <v>535</v>
      </c>
      <c r="C290" s="9" t="s">
        <v>10</v>
      </c>
      <c r="D290" s="44">
        <v>20244</v>
      </c>
      <c r="E290" s="10"/>
      <c r="F290" s="11"/>
      <c r="G290" s="10"/>
      <c r="H290" s="11"/>
      <c r="I290" s="10"/>
      <c r="J290" s="11"/>
      <c r="K290" s="10"/>
      <c r="L290" s="11"/>
      <c r="M290" s="10">
        <v>95</v>
      </c>
      <c r="N290" s="11">
        <v>0.5</v>
      </c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 t="shared" si="8"/>
        <v>0.5</v>
      </c>
      <c r="Z290" s="7">
        <v>246</v>
      </c>
    </row>
    <row r="291" spans="1:26" ht="16.5" customHeight="1">
      <c r="A291" s="7">
        <f t="shared" si="9"/>
        <v>246</v>
      </c>
      <c r="B291" s="45" t="s">
        <v>167</v>
      </c>
      <c r="C291" s="9" t="s">
        <v>31</v>
      </c>
      <c r="D291" s="44">
        <v>27622</v>
      </c>
      <c r="E291" s="10">
        <v>94</v>
      </c>
      <c r="F291" s="11">
        <v>0.5</v>
      </c>
      <c r="G291" s="10"/>
      <c r="H291" s="11"/>
      <c r="I291" s="10"/>
      <c r="J291" s="11"/>
      <c r="K291" s="10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 t="shared" si="8"/>
        <v>0.5</v>
      </c>
      <c r="Z291" s="7">
        <v>246</v>
      </c>
    </row>
    <row r="292" spans="1:26" ht="16.5" customHeight="1">
      <c r="A292" s="7">
        <f t="shared" si="9"/>
        <v>246</v>
      </c>
      <c r="B292" s="45" t="s">
        <v>409</v>
      </c>
      <c r="C292" s="9" t="s">
        <v>63</v>
      </c>
      <c r="D292" s="44">
        <v>15919</v>
      </c>
      <c r="E292" s="10"/>
      <c r="F292" s="11"/>
      <c r="G292" s="10"/>
      <c r="H292" s="11"/>
      <c r="I292" s="10">
        <v>112</v>
      </c>
      <c r="J292" s="11">
        <v>0.5</v>
      </c>
      <c r="K292" s="10"/>
      <c r="L292" s="11"/>
      <c r="M292" s="10"/>
      <c r="N292" s="11"/>
      <c r="O292" s="10"/>
      <c r="P292" s="11"/>
      <c r="Q292" s="10"/>
      <c r="R292" s="11"/>
      <c r="S292" s="10"/>
      <c r="T292" s="11"/>
      <c r="U292" s="10"/>
      <c r="V292" s="11"/>
      <c r="W292" s="10"/>
      <c r="X292" s="11"/>
      <c r="Y292" s="12">
        <f t="shared" si="8"/>
        <v>0.5</v>
      </c>
      <c r="Z292" s="7">
        <v>246</v>
      </c>
    </row>
    <row r="293" spans="1:26" ht="16.5" customHeight="1">
      <c r="A293" s="7">
        <f t="shared" si="9"/>
        <v>246</v>
      </c>
      <c r="B293" s="45" t="s">
        <v>499</v>
      </c>
      <c r="C293" s="9" t="s">
        <v>65</v>
      </c>
      <c r="D293" s="44">
        <v>28512</v>
      </c>
      <c r="E293" s="10"/>
      <c r="F293" s="11"/>
      <c r="G293" s="10"/>
      <c r="H293" s="11"/>
      <c r="I293" s="10"/>
      <c r="J293" s="11"/>
      <c r="K293" s="10">
        <v>112</v>
      </c>
      <c r="L293" s="11">
        <v>0.5</v>
      </c>
      <c r="M293" s="10"/>
      <c r="N293" s="11"/>
      <c r="O293" s="10"/>
      <c r="P293" s="11"/>
      <c r="Q293" s="10"/>
      <c r="R293" s="11"/>
      <c r="S293" s="10"/>
      <c r="T293" s="11"/>
      <c r="U293" s="10"/>
      <c r="V293" s="11"/>
      <c r="W293" s="10"/>
      <c r="X293" s="11"/>
      <c r="Y293" s="12">
        <f t="shared" si="8"/>
        <v>0.5</v>
      </c>
      <c r="Z293" s="7">
        <v>246</v>
      </c>
    </row>
    <row r="294" spans="1:26" ht="16.5" customHeight="1">
      <c r="A294" s="7">
        <f t="shared" si="9"/>
        <v>246</v>
      </c>
      <c r="B294" s="45" t="s">
        <v>198</v>
      </c>
      <c r="C294" s="9" t="s">
        <v>18</v>
      </c>
      <c r="D294" s="44">
        <v>24291</v>
      </c>
      <c r="E294" s="10">
        <v>113</v>
      </c>
      <c r="F294" s="11">
        <v>0.5</v>
      </c>
      <c r="G294" s="10"/>
      <c r="H294" s="11"/>
      <c r="I294" s="10"/>
      <c r="J294" s="11"/>
      <c r="K294" s="10"/>
      <c r="L294" s="11"/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 t="shared" si="8"/>
        <v>0.5</v>
      </c>
      <c r="Z294" s="7">
        <v>246</v>
      </c>
    </row>
    <row r="295" spans="1:26" ht="16.5" customHeight="1">
      <c r="A295" s="7">
        <f t="shared" si="9"/>
        <v>246</v>
      </c>
      <c r="B295" s="45" t="s">
        <v>531</v>
      </c>
      <c r="C295" s="9" t="s">
        <v>31</v>
      </c>
      <c r="D295" s="44">
        <v>24173</v>
      </c>
      <c r="E295" s="10"/>
      <c r="F295" s="11"/>
      <c r="G295" s="10"/>
      <c r="H295" s="11"/>
      <c r="I295" s="10"/>
      <c r="J295" s="11"/>
      <c r="K295" s="10"/>
      <c r="L295" s="11"/>
      <c r="M295" s="10">
        <v>93</v>
      </c>
      <c r="N295" s="11">
        <v>0.5</v>
      </c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 t="shared" si="8"/>
        <v>0.5</v>
      </c>
      <c r="Z295" s="7">
        <v>246</v>
      </c>
    </row>
    <row r="296" spans="1:26" ht="16.5" customHeight="1">
      <c r="A296" s="7">
        <f t="shared" si="9"/>
        <v>246</v>
      </c>
      <c r="B296" s="45" t="s">
        <v>170</v>
      </c>
      <c r="C296" s="9" t="s">
        <v>19</v>
      </c>
      <c r="D296" s="44">
        <v>20038</v>
      </c>
      <c r="E296" s="10">
        <v>95</v>
      </c>
      <c r="F296" s="11">
        <v>0.5</v>
      </c>
      <c r="G296" s="10"/>
      <c r="H296" s="11"/>
      <c r="I296" s="10"/>
      <c r="J296" s="11"/>
      <c r="K296" s="10"/>
      <c r="L296" s="11"/>
      <c r="M296" s="10"/>
      <c r="N296" s="11"/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 t="shared" si="8"/>
        <v>0.5</v>
      </c>
      <c r="Z296" s="7">
        <v>246</v>
      </c>
    </row>
    <row r="297" spans="1:26" ht="16.5" customHeight="1">
      <c r="A297" s="7">
        <f t="shared" si="9"/>
        <v>246</v>
      </c>
      <c r="B297" s="45" t="s">
        <v>455</v>
      </c>
      <c r="C297" s="9" t="s">
        <v>10</v>
      </c>
      <c r="D297" s="44">
        <v>26741</v>
      </c>
      <c r="E297" s="10"/>
      <c r="F297" s="11"/>
      <c r="G297" s="10"/>
      <c r="H297" s="11"/>
      <c r="I297" s="10"/>
      <c r="J297" s="11"/>
      <c r="K297" s="10">
        <v>92</v>
      </c>
      <c r="L297" s="11">
        <v>0.5</v>
      </c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 t="shared" si="8"/>
        <v>0.5</v>
      </c>
      <c r="Z297" s="7">
        <v>246</v>
      </c>
    </row>
    <row r="298" spans="1:26" ht="16.5" customHeight="1">
      <c r="A298" s="7">
        <f t="shared" si="9"/>
        <v>246</v>
      </c>
      <c r="B298" s="45" t="s">
        <v>482</v>
      </c>
      <c r="C298" s="9" t="s">
        <v>12</v>
      </c>
      <c r="D298" s="44">
        <v>21932</v>
      </c>
      <c r="E298" s="10"/>
      <c r="F298" s="11"/>
      <c r="G298" s="10"/>
      <c r="H298" s="11"/>
      <c r="I298" s="10"/>
      <c r="J298" s="11"/>
      <c r="K298" s="10">
        <v>100</v>
      </c>
      <c r="L298" s="11">
        <v>0.5</v>
      </c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 t="shared" si="8"/>
        <v>0.5</v>
      </c>
      <c r="Z298" s="7">
        <v>246</v>
      </c>
    </row>
    <row r="299" spans="1:26" ht="16.5" customHeight="1">
      <c r="A299" s="7">
        <f t="shared" si="9"/>
        <v>246</v>
      </c>
      <c r="B299" s="45" t="s">
        <v>379</v>
      </c>
      <c r="C299" s="9" t="s">
        <v>13</v>
      </c>
      <c r="D299" s="44">
        <v>20955</v>
      </c>
      <c r="E299" s="10"/>
      <c r="F299" s="11"/>
      <c r="G299" s="10"/>
      <c r="H299" s="11"/>
      <c r="I299" s="10">
        <v>93</v>
      </c>
      <c r="J299" s="11">
        <v>0.5</v>
      </c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 t="shared" si="8"/>
        <v>0.5</v>
      </c>
      <c r="Z299" s="7">
        <v>246</v>
      </c>
    </row>
    <row r="300" spans="1:26" ht="16.5" customHeight="1">
      <c r="A300" s="7">
        <f t="shared" si="9"/>
        <v>246</v>
      </c>
      <c r="B300" s="45" t="s">
        <v>439</v>
      </c>
      <c r="C300" s="9" t="s">
        <v>10</v>
      </c>
      <c r="D300" s="44">
        <v>31748</v>
      </c>
      <c r="E300" s="10"/>
      <c r="F300" s="11"/>
      <c r="G300" s="10"/>
      <c r="H300" s="11"/>
      <c r="I300" s="10"/>
      <c r="J300" s="11"/>
      <c r="K300" s="10">
        <v>85</v>
      </c>
      <c r="L300" s="11">
        <v>0.5</v>
      </c>
      <c r="M300" s="10"/>
      <c r="N300" s="11"/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 t="shared" si="8"/>
        <v>0.5</v>
      </c>
      <c r="Z300" s="7">
        <v>246</v>
      </c>
    </row>
    <row r="301" spans="1:26" ht="16.5" customHeight="1">
      <c r="A301" s="7">
        <f t="shared" si="9"/>
        <v>246</v>
      </c>
      <c r="B301" s="45" t="s">
        <v>541</v>
      </c>
      <c r="C301" s="9" t="s">
        <v>31</v>
      </c>
      <c r="D301" s="44">
        <v>33932</v>
      </c>
      <c r="E301" s="10"/>
      <c r="F301" s="11"/>
      <c r="G301" s="10"/>
      <c r="H301" s="11"/>
      <c r="I301" s="10"/>
      <c r="J301" s="11"/>
      <c r="K301" s="10"/>
      <c r="L301" s="11"/>
      <c r="M301" s="10">
        <v>103</v>
      </c>
      <c r="N301" s="11">
        <v>0.5</v>
      </c>
      <c r="O301" s="10"/>
      <c r="P301" s="11"/>
      <c r="Q301" s="10"/>
      <c r="R301" s="11"/>
      <c r="S301" s="10"/>
      <c r="T301" s="11"/>
      <c r="U301" s="10"/>
      <c r="V301" s="11"/>
      <c r="W301" s="10"/>
      <c r="X301" s="11"/>
      <c r="Y301" s="12">
        <f t="shared" si="8"/>
        <v>0.5</v>
      </c>
      <c r="Z301" s="7">
        <v>246</v>
      </c>
    </row>
    <row r="302" spans="1:26" ht="16.5" customHeight="1">
      <c r="A302" s="7">
        <f t="shared" si="9"/>
        <v>246</v>
      </c>
      <c r="B302" s="45" t="s">
        <v>197</v>
      </c>
      <c r="C302" s="9" t="s">
        <v>79</v>
      </c>
      <c r="D302" s="44">
        <v>19293</v>
      </c>
      <c r="E302" s="10">
        <v>113</v>
      </c>
      <c r="F302" s="11">
        <v>0.5</v>
      </c>
      <c r="G302" s="10"/>
      <c r="H302" s="11"/>
      <c r="I302" s="10"/>
      <c r="J302" s="11"/>
      <c r="K302" s="10"/>
      <c r="L302" s="11"/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 t="shared" si="8"/>
        <v>0.5</v>
      </c>
      <c r="Z302" s="7">
        <v>246</v>
      </c>
    </row>
    <row r="303" spans="1:26" ht="16.5" customHeight="1">
      <c r="A303" s="7">
        <f t="shared" si="9"/>
        <v>246</v>
      </c>
      <c r="B303" s="45" t="s">
        <v>588</v>
      </c>
      <c r="C303" s="9" t="s">
        <v>90</v>
      </c>
      <c r="D303" s="44">
        <v>22426</v>
      </c>
      <c r="E303" s="10"/>
      <c r="F303" s="11"/>
      <c r="G303" s="10"/>
      <c r="H303" s="11"/>
      <c r="I303" s="10"/>
      <c r="J303" s="11"/>
      <c r="K303" s="10"/>
      <c r="L303" s="11"/>
      <c r="M303" s="10"/>
      <c r="N303" s="11"/>
      <c r="O303" s="10">
        <v>98</v>
      </c>
      <c r="P303" s="11">
        <v>0.5</v>
      </c>
      <c r="Q303" s="10"/>
      <c r="R303" s="11"/>
      <c r="S303" s="10"/>
      <c r="T303" s="11"/>
      <c r="U303" s="10"/>
      <c r="V303" s="11"/>
      <c r="W303" s="10"/>
      <c r="X303" s="11"/>
      <c r="Y303" s="12">
        <f t="shared" si="8"/>
        <v>0.5</v>
      </c>
      <c r="Z303" s="7">
        <v>246</v>
      </c>
    </row>
    <row r="304" spans="1:26" ht="16.5" customHeight="1">
      <c r="A304" s="7">
        <f t="shared" si="9"/>
        <v>246</v>
      </c>
      <c r="B304" s="45" t="s">
        <v>386</v>
      </c>
      <c r="C304" s="9" t="s">
        <v>14</v>
      </c>
      <c r="D304" s="44">
        <v>18379</v>
      </c>
      <c r="E304" s="10"/>
      <c r="F304" s="11"/>
      <c r="G304" s="10"/>
      <c r="H304" s="11"/>
      <c r="I304" s="10">
        <v>95</v>
      </c>
      <c r="J304" s="11">
        <v>0.5</v>
      </c>
      <c r="K304" s="10"/>
      <c r="L304" s="11"/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 t="shared" si="8"/>
        <v>0.5</v>
      </c>
      <c r="Z304" s="7">
        <v>246</v>
      </c>
    </row>
    <row r="305" spans="1:26" ht="16.5" customHeight="1">
      <c r="A305" s="7">
        <f t="shared" si="9"/>
        <v>246</v>
      </c>
      <c r="B305" s="45" t="s">
        <v>474</v>
      </c>
      <c r="C305" s="9" t="s">
        <v>14</v>
      </c>
      <c r="D305" s="44">
        <v>28415</v>
      </c>
      <c r="E305" s="10"/>
      <c r="F305" s="11"/>
      <c r="G305" s="10"/>
      <c r="H305" s="11"/>
      <c r="I305" s="10"/>
      <c r="J305" s="11"/>
      <c r="K305" s="10">
        <v>97</v>
      </c>
      <c r="L305" s="11">
        <v>0.5</v>
      </c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 t="shared" si="8"/>
        <v>0.5</v>
      </c>
      <c r="Z305" s="7">
        <v>246</v>
      </c>
    </row>
    <row r="306" spans="1:26" ht="16.5" customHeight="1">
      <c r="A306" s="7">
        <f t="shared" si="9"/>
        <v>246</v>
      </c>
      <c r="B306" s="45" t="s">
        <v>200</v>
      </c>
      <c r="C306" s="9" t="s">
        <v>18</v>
      </c>
      <c r="D306" s="44">
        <v>20741</v>
      </c>
      <c r="E306" s="10">
        <v>114</v>
      </c>
      <c r="F306" s="11">
        <v>0.5</v>
      </c>
      <c r="G306" s="10"/>
      <c r="H306" s="11"/>
      <c r="I306" s="10"/>
      <c r="J306" s="11"/>
      <c r="K306" s="10"/>
      <c r="L306" s="11"/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2">
        <f t="shared" si="8"/>
        <v>0.5</v>
      </c>
      <c r="Z306" s="7">
        <v>246</v>
      </c>
    </row>
    <row r="307" spans="1:26" ht="16.5" customHeight="1">
      <c r="A307" s="7">
        <f t="shared" si="9"/>
        <v>246</v>
      </c>
      <c r="B307" s="45" t="s">
        <v>357</v>
      </c>
      <c r="C307" s="9" t="s">
        <v>14</v>
      </c>
      <c r="D307" s="44">
        <v>27013</v>
      </c>
      <c r="E307" s="10"/>
      <c r="F307" s="11"/>
      <c r="G307" s="10"/>
      <c r="H307" s="11"/>
      <c r="I307" s="10">
        <v>83</v>
      </c>
      <c r="J307" s="11">
        <v>0.5</v>
      </c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 t="shared" si="8"/>
        <v>0.5</v>
      </c>
      <c r="Z307" s="7">
        <v>246</v>
      </c>
    </row>
    <row r="308" spans="1:26" ht="16.5" customHeight="1">
      <c r="A308" s="7">
        <f t="shared" si="9"/>
        <v>246</v>
      </c>
      <c r="B308" s="45" t="s">
        <v>363</v>
      </c>
      <c r="C308" s="9" t="s">
        <v>14</v>
      </c>
      <c r="D308" s="44">
        <v>25772</v>
      </c>
      <c r="E308" s="10"/>
      <c r="F308" s="11"/>
      <c r="G308" s="10"/>
      <c r="H308" s="11"/>
      <c r="I308" s="10">
        <v>86</v>
      </c>
      <c r="J308" s="11">
        <v>0.5</v>
      </c>
      <c r="K308" s="10"/>
      <c r="L308" s="11"/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 t="shared" si="8"/>
        <v>0.5</v>
      </c>
      <c r="Z308" s="7">
        <v>246</v>
      </c>
    </row>
    <row r="309" spans="1:26" ht="16.5" customHeight="1">
      <c r="A309" s="7">
        <f t="shared" si="9"/>
        <v>246</v>
      </c>
      <c r="B309" s="45" t="s">
        <v>371</v>
      </c>
      <c r="C309" s="9" t="s">
        <v>14</v>
      </c>
      <c r="D309" s="44">
        <v>21304</v>
      </c>
      <c r="E309" s="10"/>
      <c r="F309" s="11"/>
      <c r="G309" s="10"/>
      <c r="H309" s="11"/>
      <c r="I309" s="10">
        <v>89</v>
      </c>
      <c r="J309" s="11">
        <v>0.5</v>
      </c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 t="shared" si="8"/>
        <v>0.5</v>
      </c>
      <c r="Z309" s="7">
        <v>246</v>
      </c>
    </row>
    <row r="310" spans="1:26" ht="16.5" customHeight="1">
      <c r="A310" s="7">
        <f t="shared" si="9"/>
        <v>246</v>
      </c>
      <c r="B310" s="45" t="s">
        <v>496</v>
      </c>
      <c r="C310" s="9" t="s">
        <v>14</v>
      </c>
      <c r="D310" s="44">
        <v>24166</v>
      </c>
      <c r="E310" s="10"/>
      <c r="F310" s="11"/>
      <c r="G310" s="10"/>
      <c r="H310" s="11"/>
      <c r="I310" s="10"/>
      <c r="J310" s="11"/>
      <c r="K310" s="10">
        <v>110</v>
      </c>
      <c r="L310" s="11">
        <v>0.5</v>
      </c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 t="shared" si="8"/>
        <v>0.5</v>
      </c>
      <c r="Z310" s="7">
        <v>246</v>
      </c>
    </row>
    <row r="311" spans="1:26" ht="16.5" customHeight="1">
      <c r="A311" s="7">
        <f t="shared" si="9"/>
        <v>246</v>
      </c>
      <c r="B311" s="45" t="s">
        <v>479</v>
      </c>
      <c r="C311" s="9" t="s">
        <v>65</v>
      </c>
      <c r="D311" s="44">
        <v>24910</v>
      </c>
      <c r="E311" s="10"/>
      <c r="F311" s="11"/>
      <c r="G311" s="10"/>
      <c r="H311" s="11"/>
      <c r="I311" s="10"/>
      <c r="J311" s="11"/>
      <c r="K311" s="10">
        <v>99</v>
      </c>
      <c r="L311" s="11">
        <v>0.5</v>
      </c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 t="shared" si="8"/>
        <v>0.5</v>
      </c>
      <c r="Z311" s="7">
        <v>246</v>
      </c>
    </row>
    <row r="312" spans="1:26" ht="16.5" customHeight="1">
      <c r="A312" s="7">
        <f t="shared" si="9"/>
        <v>246</v>
      </c>
      <c r="B312" s="45" t="s">
        <v>492</v>
      </c>
      <c r="C312" s="9" t="s">
        <v>65</v>
      </c>
      <c r="D312" s="44">
        <v>30517</v>
      </c>
      <c r="E312" s="10"/>
      <c r="F312" s="11"/>
      <c r="G312" s="10"/>
      <c r="H312" s="11"/>
      <c r="I312" s="10"/>
      <c r="J312" s="11"/>
      <c r="K312" s="10">
        <v>106</v>
      </c>
      <c r="L312" s="11">
        <v>0.5</v>
      </c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2">
        <f t="shared" si="8"/>
        <v>0.5</v>
      </c>
      <c r="Z312" s="7">
        <v>246</v>
      </c>
    </row>
    <row r="313" spans="1:26" ht="16.5" customHeight="1">
      <c r="A313" s="7">
        <f t="shared" si="9"/>
        <v>246</v>
      </c>
      <c r="B313" s="45" t="s">
        <v>364</v>
      </c>
      <c r="C313" s="9" t="s">
        <v>90</v>
      </c>
      <c r="D313" s="44">
        <v>27737</v>
      </c>
      <c r="E313" s="10"/>
      <c r="F313" s="11"/>
      <c r="G313" s="10"/>
      <c r="H313" s="11"/>
      <c r="I313" s="10">
        <v>86</v>
      </c>
      <c r="J313" s="11">
        <v>0.5</v>
      </c>
      <c r="K313" s="1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 t="shared" si="8"/>
        <v>0.5</v>
      </c>
      <c r="Z313" s="7">
        <v>246</v>
      </c>
    </row>
    <row r="314" spans="1:26" ht="16.5" customHeight="1">
      <c r="A314" s="7">
        <f t="shared" si="9"/>
        <v>246</v>
      </c>
      <c r="B314" s="45" t="s">
        <v>187</v>
      </c>
      <c r="C314" s="9" t="s">
        <v>19</v>
      </c>
      <c r="D314" s="44">
        <v>22761</v>
      </c>
      <c r="E314" s="10">
        <v>106</v>
      </c>
      <c r="F314" s="11">
        <v>0.5</v>
      </c>
      <c r="G314" s="10"/>
      <c r="H314" s="11"/>
      <c r="I314" s="10"/>
      <c r="J314" s="11"/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 t="shared" si="8"/>
        <v>0.5</v>
      </c>
      <c r="Z314" s="7">
        <v>246</v>
      </c>
    </row>
    <row r="315" spans="1:26" ht="16.5" customHeight="1">
      <c r="A315" s="7">
        <f t="shared" si="9"/>
        <v>246</v>
      </c>
      <c r="B315" s="45" t="s">
        <v>274</v>
      </c>
      <c r="C315" s="9" t="s">
        <v>11</v>
      </c>
      <c r="D315" s="44">
        <v>21804</v>
      </c>
      <c r="E315" s="10"/>
      <c r="F315" s="11"/>
      <c r="G315" s="10">
        <v>95</v>
      </c>
      <c r="H315" s="11">
        <v>0.5</v>
      </c>
      <c r="I315" s="10"/>
      <c r="J315" s="11"/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 t="shared" si="8"/>
        <v>0.5</v>
      </c>
      <c r="Z315" s="7">
        <v>246</v>
      </c>
    </row>
    <row r="316" spans="1:26" ht="16.5" customHeight="1">
      <c r="A316" s="7">
        <f t="shared" si="9"/>
        <v>246</v>
      </c>
      <c r="B316" s="45" t="s">
        <v>299</v>
      </c>
      <c r="C316" s="9" t="s">
        <v>15</v>
      </c>
      <c r="D316" s="44">
        <v>25147</v>
      </c>
      <c r="E316" s="10"/>
      <c r="F316" s="11"/>
      <c r="G316" s="10">
        <v>101</v>
      </c>
      <c r="H316" s="11">
        <v>0.5</v>
      </c>
      <c r="I316" s="10"/>
      <c r="J316" s="11"/>
      <c r="K316" s="10"/>
      <c r="L316" s="11"/>
      <c r="M316" s="10"/>
      <c r="N316" s="11"/>
      <c r="O316" s="10"/>
      <c r="P316" s="11"/>
      <c r="Q316" s="10"/>
      <c r="R316" s="11"/>
      <c r="S316" s="10"/>
      <c r="T316" s="11"/>
      <c r="U316" s="10"/>
      <c r="V316" s="11"/>
      <c r="W316" s="10"/>
      <c r="X316" s="11"/>
      <c r="Y316" s="12">
        <f t="shared" si="8"/>
        <v>0.5</v>
      </c>
      <c r="Z316" s="7">
        <v>246</v>
      </c>
    </row>
    <row r="317" spans="1:26" ht="16.5" customHeight="1">
      <c r="A317" s="7">
        <f t="shared" si="9"/>
        <v>246</v>
      </c>
      <c r="B317" s="45" t="s">
        <v>571</v>
      </c>
      <c r="C317" s="9" t="s">
        <v>15</v>
      </c>
      <c r="D317" s="44">
        <v>32761</v>
      </c>
      <c r="E317" s="10"/>
      <c r="F317" s="11"/>
      <c r="G317" s="10"/>
      <c r="H317" s="11"/>
      <c r="I317" s="10"/>
      <c r="J317" s="11"/>
      <c r="K317" s="10"/>
      <c r="L317" s="11"/>
      <c r="M317" s="10"/>
      <c r="N317" s="11"/>
      <c r="O317" s="10">
        <v>87</v>
      </c>
      <c r="P317" s="11">
        <v>0.5</v>
      </c>
      <c r="Q317" s="10"/>
      <c r="R317" s="11"/>
      <c r="S317" s="10"/>
      <c r="T317" s="11"/>
      <c r="U317" s="10"/>
      <c r="V317" s="11"/>
      <c r="W317" s="10"/>
      <c r="X317" s="11"/>
      <c r="Y317" s="12">
        <f t="shared" si="8"/>
        <v>0.5</v>
      </c>
      <c r="Z317" s="7">
        <v>246</v>
      </c>
    </row>
    <row r="318" spans="1:26" ht="16.5" customHeight="1">
      <c r="A318" s="7">
        <f t="shared" si="9"/>
        <v>246</v>
      </c>
      <c r="B318" s="45" t="s">
        <v>442</v>
      </c>
      <c r="C318" s="9" t="s">
        <v>65</v>
      </c>
      <c r="D318" s="44">
        <v>28576</v>
      </c>
      <c r="E318" s="10"/>
      <c r="F318" s="11"/>
      <c r="G318" s="10"/>
      <c r="H318" s="11"/>
      <c r="I318" s="10"/>
      <c r="J318" s="11"/>
      <c r="K318" s="10">
        <v>86</v>
      </c>
      <c r="L318" s="11">
        <v>0.5</v>
      </c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 t="shared" si="8"/>
        <v>0.5</v>
      </c>
      <c r="Z318" s="7">
        <v>246</v>
      </c>
    </row>
    <row r="319" spans="1:26" ht="16.5" customHeight="1">
      <c r="A319" s="7">
        <f t="shared" si="9"/>
        <v>246</v>
      </c>
      <c r="B319" s="45" t="s">
        <v>589</v>
      </c>
      <c r="C319" s="9" t="s">
        <v>90</v>
      </c>
      <c r="D319" s="44">
        <v>19477</v>
      </c>
      <c r="E319" s="10"/>
      <c r="F319" s="11"/>
      <c r="G319" s="10"/>
      <c r="H319" s="11"/>
      <c r="I319" s="10"/>
      <c r="J319" s="11"/>
      <c r="K319" s="10"/>
      <c r="L319" s="11"/>
      <c r="M319" s="10"/>
      <c r="N319" s="11"/>
      <c r="O319" s="10">
        <v>99</v>
      </c>
      <c r="P319" s="11">
        <v>0.5</v>
      </c>
      <c r="Q319" s="10"/>
      <c r="R319" s="11"/>
      <c r="S319" s="10"/>
      <c r="T319" s="11"/>
      <c r="U319" s="10"/>
      <c r="V319" s="11"/>
      <c r="W319" s="10"/>
      <c r="X319" s="11"/>
      <c r="Y319" s="12">
        <f t="shared" si="8"/>
        <v>0.5</v>
      </c>
      <c r="Z319" s="7">
        <v>246</v>
      </c>
    </row>
    <row r="320" spans="1:26" ht="16.5" customHeight="1">
      <c r="A320" s="7">
        <f t="shared" si="9"/>
        <v>246</v>
      </c>
      <c r="B320" s="45" t="s">
        <v>594</v>
      </c>
      <c r="C320" s="9" t="s">
        <v>90</v>
      </c>
      <c r="D320" s="44">
        <v>18158</v>
      </c>
      <c r="E320" s="10"/>
      <c r="F320" s="11"/>
      <c r="G320" s="10"/>
      <c r="H320" s="11"/>
      <c r="I320" s="10"/>
      <c r="J320" s="11"/>
      <c r="K320" s="10"/>
      <c r="L320" s="11"/>
      <c r="M320" s="10"/>
      <c r="N320" s="11"/>
      <c r="O320" s="10">
        <v>103</v>
      </c>
      <c r="P320" s="11">
        <v>0.5</v>
      </c>
      <c r="Q320" s="10"/>
      <c r="R320" s="11"/>
      <c r="S320" s="10"/>
      <c r="T320" s="11"/>
      <c r="U320" s="10"/>
      <c r="V320" s="11"/>
      <c r="W320" s="10"/>
      <c r="X320" s="11"/>
      <c r="Y320" s="12">
        <f t="shared" si="8"/>
        <v>0.5</v>
      </c>
      <c r="Z320" s="7">
        <v>246</v>
      </c>
    </row>
    <row r="321" spans="1:26" ht="16.5" customHeight="1">
      <c r="A321" s="7">
        <f t="shared" si="9"/>
        <v>246</v>
      </c>
      <c r="B321" s="45" t="s">
        <v>226</v>
      </c>
      <c r="C321" s="9" t="s">
        <v>11</v>
      </c>
      <c r="D321" s="44">
        <v>25169</v>
      </c>
      <c r="E321" s="10"/>
      <c r="F321" s="11"/>
      <c r="G321" s="10">
        <v>82</v>
      </c>
      <c r="H321" s="11">
        <v>0.5</v>
      </c>
      <c r="I321" s="10"/>
      <c r="J321" s="11"/>
      <c r="K321" s="10"/>
      <c r="L321" s="11"/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 t="shared" si="8"/>
        <v>0.5</v>
      </c>
      <c r="Z321" s="7">
        <v>246</v>
      </c>
    </row>
    <row r="322" spans="1:26" ht="16.5" customHeight="1">
      <c r="A322" s="7">
        <f t="shared" si="9"/>
        <v>246</v>
      </c>
      <c r="B322" s="45" t="s">
        <v>196</v>
      </c>
      <c r="C322" s="9" t="s">
        <v>18</v>
      </c>
      <c r="D322" s="44">
        <v>19501</v>
      </c>
      <c r="E322" s="10">
        <v>112</v>
      </c>
      <c r="F322" s="11">
        <v>0.5</v>
      </c>
      <c r="G322" s="10"/>
      <c r="H322" s="11"/>
      <c r="I322" s="10"/>
      <c r="J322" s="11"/>
      <c r="K322" s="1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 t="shared" si="8"/>
        <v>0.5</v>
      </c>
      <c r="Z322" s="7">
        <v>246</v>
      </c>
    </row>
    <row r="323" spans="1:26" ht="16.5" customHeight="1">
      <c r="A323" s="7">
        <f t="shared" si="9"/>
        <v>246</v>
      </c>
      <c r="B323" s="45" t="s">
        <v>583</v>
      </c>
      <c r="C323" s="9" t="s">
        <v>90</v>
      </c>
      <c r="D323" s="44">
        <v>21939</v>
      </c>
      <c r="E323" s="10"/>
      <c r="F323" s="11"/>
      <c r="G323" s="10"/>
      <c r="H323" s="11"/>
      <c r="I323" s="10"/>
      <c r="J323" s="11"/>
      <c r="K323" s="10"/>
      <c r="L323" s="11"/>
      <c r="M323" s="10"/>
      <c r="N323" s="11"/>
      <c r="O323" s="10">
        <v>94</v>
      </c>
      <c r="P323" s="11">
        <v>0.5</v>
      </c>
      <c r="Q323" s="10"/>
      <c r="R323" s="11"/>
      <c r="S323" s="10"/>
      <c r="T323" s="11"/>
      <c r="U323" s="10"/>
      <c r="V323" s="11"/>
      <c r="W323" s="10"/>
      <c r="X323" s="11"/>
      <c r="Y323" s="12">
        <f t="shared" si="8"/>
        <v>0.5</v>
      </c>
      <c r="Z323" s="7">
        <v>246</v>
      </c>
    </row>
    <row r="324" spans="1:26" ht="16.5" customHeight="1">
      <c r="A324" s="7">
        <f t="shared" si="9"/>
        <v>246</v>
      </c>
      <c r="B324" s="45" t="s">
        <v>163</v>
      </c>
      <c r="C324" s="9" t="s">
        <v>18</v>
      </c>
      <c r="D324" s="44">
        <v>25503</v>
      </c>
      <c r="E324" s="10">
        <v>93</v>
      </c>
      <c r="F324" s="11">
        <v>0.5</v>
      </c>
      <c r="G324" s="10"/>
      <c r="H324" s="11"/>
      <c r="I324" s="10"/>
      <c r="J324" s="11"/>
      <c r="K324" s="10"/>
      <c r="L324" s="11"/>
      <c r="M324" s="10"/>
      <c r="N324" s="11"/>
      <c r="O324" s="10"/>
      <c r="P324" s="11"/>
      <c r="Q324" s="10"/>
      <c r="R324" s="11"/>
      <c r="S324" s="10"/>
      <c r="T324" s="11"/>
      <c r="U324" s="10"/>
      <c r="V324" s="11"/>
      <c r="W324" s="10"/>
      <c r="X324" s="11"/>
      <c r="Y324" s="12">
        <f t="shared" si="8"/>
        <v>0.5</v>
      </c>
      <c r="Z324" s="7">
        <v>246</v>
      </c>
    </row>
    <row r="325" spans="1:26" ht="16.5" customHeight="1">
      <c r="A325" s="7">
        <f t="shared" si="9"/>
        <v>246</v>
      </c>
      <c r="B325" s="45" t="s">
        <v>305</v>
      </c>
      <c r="C325" s="9" t="s">
        <v>14</v>
      </c>
      <c r="D325" s="44">
        <v>21309</v>
      </c>
      <c r="E325" s="10"/>
      <c r="F325" s="11"/>
      <c r="G325" s="10">
        <v>104</v>
      </c>
      <c r="H325" s="11">
        <v>0.5</v>
      </c>
      <c r="I325" s="10"/>
      <c r="J325" s="11"/>
      <c r="K325" s="10"/>
      <c r="L325" s="11"/>
      <c r="M325" s="10"/>
      <c r="N325" s="11"/>
      <c r="O325" s="10"/>
      <c r="P325" s="11"/>
      <c r="Q325" s="10"/>
      <c r="R325" s="11"/>
      <c r="S325" s="10"/>
      <c r="T325" s="11"/>
      <c r="U325" s="10"/>
      <c r="V325" s="11"/>
      <c r="W325" s="10"/>
      <c r="X325" s="11"/>
      <c r="Y325" s="12">
        <f t="shared" si="8"/>
        <v>0.5</v>
      </c>
      <c r="Z325" s="7">
        <v>246</v>
      </c>
    </row>
    <row r="326" spans="1:26" ht="16.5" customHeight="1">
      <c r="A326" s="7">
        <f t="shared" si="9"/>
        <v>246</v>
      </c>
      <c r="B326" s="45" t="s">
        <v>310</v>
      </c>
      <c r="C326" s="9" t="s">
        <v>11</v>
      </c>
      <c r="D326" s="44">
        <v>22973</v>
      </c>
      <c r="E326" s="10"/>
      <c r="F326" s="11"/>
      <c r="G326" s="10">
        <v>107</v>
      </c>
      <c r="H326" s="11">
        <v>0.5</v>
      </c>
      <c r="I326" s="10"/>
      <c r="J326" s="11"/>
      <c r="K326" s="10"/>
      <c r="L326" s="11"/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 t="shared" si="8"/>
        <v>0.5</v>
      </c>
      <c r="Z326" s="7">
        <v>246</v>
      </c>
    </row>
    <row r="327" spans="1:26" ht="16.5" customHeight="1">
      <c r="A327" s="7">
        <f t="shared" si="9"/>
        <v>246</v>
      </c>
      <c r="B327" s="45" t="s">
        <v>289</v>
      </c>
      <c r="C327" s="9" t="s">
        <v>17</v>
      </c>
      <c r="D327" s="44">
        <v>19662</v>
      </c>
      <c r="E327" s="10"/>
      <c r="F327" s="11"/>
      <c r="G327" s="10">
        <v>98</v>
      </c>
      <c r="H327" s="11">
        <v>0.5</v>
      </c>
      <c r="I327" s="10"/>
      <c r="J327" s="11"/>
      <c r="K327" s="10"/>
      <c r="L327" s="11"/>
      <c r="M327" s="10"/>
      <c r="N327" s="11"/>
      <c r="O327" s="10"/>
      <c r="P327" s="11"/>
      <c r="Q327" s="10"/>
      <c r="R327" s="11"/>
      <c r="S327" s="10"/>
      <c r="T327" s="11"/>
      <c r="U327" s="10"/>
      <c r="V327" s="11"/>
      <c r="W327" s="10"/>
      <c r="X327" s="11"/>
      <c r="Y327" s="12">
        <f t="shared" si="8"/>
        <v>0.5</v>
      </c>
      <c r="Z327" s="7">
        <v>246</v>
      </c>
    </row>
    <row r="328" spans="1:26" ht="16.5" customHeight="1">
      <c r="A328" s="7">
        <f t="shared" si="9"/>
        <v>246</v>
      </c>
      <c r="B328" s="45" t="s">
        <v>222</v>
      </c>
      <c r="C328" s="9" t="s">
        <v>13</v>
      </c>
      <c r="D328" s="44">
        <v>21871</v>
      </c>
      <c r="E328" s="10"/>
      <c r="F328" s="11"/>
      <c r="G328" s="10">
        <v>80</v>
      </c>
      <c r="H328" s="11">
        <v>0.5</v>
      </c>
      <c r="I328" s="10"/>
      <c r="J328" s="11"/>
      <c r="K328" s="10"/>
      <c r="L328" s="11"/>
      <c r="M328" s="10"/>
      <c r="N328" s="11"/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2">
        <f t="shared" si="8"/>
        <v>0.5</v>
      </c>
      <c r="Z328" s="7">
        <v>246</v>
      </c>
    </row>
    <row r="329" spans="1:26" ht="16.5" customHeight="1">
      <c r="A329" s="7">
        <f t="shared" si="9"/>
        <v>246</v>
      </c>
      <c r="B329" s="45" t="s">
        <v>590</v>
      </c>
      <c r="C329" s="9" t="s">
        <v>90</v>
      </c>
      <c r="D329" s="44">
        <v>17882</v>
      </c>
      <c r="E329" s="10"/>
      <c r="F329" s="11"/>
      <c r="G329" s="10"/>
      <c r="H329" s="11"/>
      <c r="I329" s="10"/>
      <c r="J329" s="11"/>
      <c r="K329" s="10"/>
      <c r="L329" s="11"/>
      <c r="M329" s="10"/>
      <c r="N329" s="11"/>
      <c r="O329" s="10">
        <v>100</v>
      </c>
      <c r="P329" s="11">
        <v>0.5</v>
      </c>
      <c r="Q329" s="10"/>
      <c r="R329" s="11"/>
      <c r="S329" s="10"/>
      <c r="T329" s="11"/>
      <c r="U329" s="10"/>
      <c r="V329" s="11"/>
      <c r="W329" s="10"/>
      <c r="X329" s="11"/>
      <c r="Y329" s="12">
        <f t="shared" si="8"/>
        <v>0.5</v>
      </c>
      <c r="Z329" s="7">
        <v>246</v>
      </c>
    </row>
    <row r="330" spans="1:26" ht="16.5" customHeight="1">
      <c r="A330" s="7">
        <f t="shared" si="9"/>
        <v>246</v>
      </c>
      <c r="B330" s="45" t="s">
        <v>587</v>
      </c>
      <c r="C330" s="9" t="s">
        <v>90</v>
      </c>
      <c r="D330" s="44">
        <v>22531</v>
      </c>
      <c r="E330" s="10"/>
      <c r="F330" s="11"/>
      <c r="G330" s="10"/>
      <c r="H330" s="11"/>
      <c r="I330" s="10"/>
      <c r="J330" s="11"/>
      <c r="K330" s="10"/>
      <c r="L330" s="11"/>
      <c r="M330" s="10"/>
      <c r="N330" s="11"/>
      <c r="O330" s="10">
        <v>97</v>
      </c>
      <c r="P330" s="11">
        <v>0.5</v>
      </c>
      <c r="Q330" s="10"/>
      <c r="R330" s="11"/>
      <c r="S330" s="10"/>
      <c r="T330" s="11"/>
      <c r="U330" s="10"/>
      <c r="V330" s="11"/>
      <c r="W330" s="10"/>
      <c r="X330" s="11"/>
      <c r="Y330" s="12">
        <f t="shared" si="8"/>
        <v>0.5</v>
      </c>
      <c r="Z330" s="7">
        <v>246</v>
      </c>
    </row>
    <row r="331" spans="1:26" ht="16.5" customHeight="1">
      <c r="A331" s="7">
        <f t="shared" si="9"/>
        <v>246</v>
      </c>
      <c r="B331" s="45" t="s">
        <v>165</v>
      </c>
      <c r="C331" s="9" t="s">
        <v>18</v>
      </c>
      <c r="D331" s="44">
        <v>22814</v>
      </c>
      <c r="E331" s="10">
        <v>93</v>
      </c>
      <c r="F331" s="11">
        <v>0.5</v>
      </c>
      <c r="G331" s="10"/>
      <c r="H331" s="11"/>
      <c r="I331" s="10"/>
      <c r="J331" s="11"/>
      <c r="K331" s="10"/>
      <c r="L331" s="11"/>
      <c r="M331" s="10"/>
      <c r="N331" s="11"/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 t="shared" ref="Y331:Y394" si="10">SUM(F331,H331+J331+L331+N331+R331+P331+T331+V331+X331)</f>
        <v>0.5</v>
      </c>
      <c r="Z331" s="7">
        <v>246</v>
      </c>
    </row>
    <row r="332" spans="1:26" ht="16.5" customHeight="1">
      <c r="A332" s="7">
        <f t="shared" ref="A332:A395" si="11">Z332</f>
        <v>246</v>
      </c>
      <c r="B332" s="45" t="s">
        <v>288</v>
      </c>
      <c r="C332" s="9" t="s">
        <v>11</v>
      </c>
      <c r="D332" s="44">
        <v>24030</v>
      </c>
      <c r="E332" s="10"/>
      <c r="F332" s="11"/>
      <c r="G332" s="10">
        <v>98</v>
      </c>
      <c r="H332" s="11">
        <v>0.5</v>
      </c>
      <c r="I332" s="10"/>
      <c r="J332" s="11"/>
      <c r="K332" s="10"/>
      <c r="L332" s="11"/>
      <c r="M332" s="10"/>
      <c r="N332" s="11"/>
      <c r="O332" s="10"/>
      <c r="P332" s="11"/>
      <c r="Q332" s="10"/>
      <c r="R332" s="11"/>
      <c r="S332" s="10"/>
      <c r="T332" s="11"/>
      <c r="U332" s="10"/>
      <c r="V332" s="11"/>
      <c r="W332" s="10"/>
      <c r="X332" s="11"/>
      <c r="Y332" s="12">
        <f t="shared" si="10"/>
        <v>0.5</v>
      </c>
      <c r="Z332" s="7">
        <v>246</v>
      </c>
    </row>
    <row r="333" spans="1:26" ht="16.5" customHeight="1">
      <c r="A333" s="7">
        <f t="shared" si="11"/>
        <v>246</v>
      </c>
      <c r="B333" s="45" t="s">
        <v>593</v>
      </c>
      <c r="C333" s="9" t="s">
        <v>90</v>
      </c>
      <c r="D333" s="44">
        <v>17030</v>
      </c>
      <c r="E333" s="10"/>
      <c r="F333" s="11"/>
      <c r="G333" s="10"/>
      <c r="H333" s="11"/>
      <c r="I333" s="10"/>
      <c r="J333" s="11"/>
      <c r="K333" s="10"/>
      <c r="L333" s="11"/>
      <c r="M333" s="10"/>
      <c r="N333" s="11"/>
      <c r="O333" s="10">
        <v>102</v>
      </c>
      <c r="P333" s="11">
        <v>0.5</v>
      </c>
      <c r="Q333" s="10"/>
      <c r="R333" s="11"/>
      <c r="S333" s="10"/>
      <c r="T333" s="11"/>
      <c r="U333" s="10"/>
      <c r="V333" s="11"/>
      <c r="W333" s="10"/>
      <c r="X333" s="11"/>
      <c r="Y333" s="12">
        <f t="shared" si="10"/>
        <v>0.5</v>
      </c>
      <c r="Z333" s="7">
        <v>246</v>
      </c>
    </row>
    <row r="334" spans="1:26" ht="16.5" customHeight="1">
      <c r="A334" s="7">
        <f t="shared" si="11"/>
        <v>246</v>
      </c>
      <c r="B334" s="45" t="s">
        <v>569</v>
      </c>
      <c r="C334" s="9" t="s">
        <v>14</v>
      </c>
      <c r="D334" s="44">
        <v>28402</v>
      </c>
      <c r="E334" s="10"/>
      <c r="F334" s="11"/>
      <c r="G334" s="10"/>
      <c r="H334" s="11"/>
      <c r="I334" s="10"/>
      <c r="J334" s="11"/>
      <c r="K334" s="10"/>
      <c r="L334" s="11"/>
      <c r="M334" s="10"/>
      <c r="N334" s="11"/>
      <c r="O334" s="10">
        <v>84</v>
      </c>
      <c r="P334" s="11">
        <v>0.5</v>
      </c>
      <c r="Q334" s="10"/>
      <c r="R334" s="11"/>
      <c r="S334" s="10"/>
      <c r="T334" s="11"/>
      <c r="U334" s="10"/>
      <c r="V334" s="11"/>
      <c r="W334" s="10"/>
      <c r="X334" s="11"/>
      <c r="Y334" s="12">
        <f t="shared" si="10"/>
        <v>0.5</v>
      </c>
      <c r="Z334" s="7">
        <v>246</v>
      </c>
    </row>
    <row r="335" spans="1:26" ht="16.5" customHeight="1">
      <c r="A335" s="7">
        <f t="shared" si="11"/>
        <v>246</v>
      </c>
      <c r="B335" s="45" t="s">
        <v>547</v>
      </c>
      <c r="C335" s="9" t="s">
        <v>14</v>
      </c>
      <c r="D335" s="44">
        <v>26045</v>
      </c>
      <c r="E335" s="10"/>
      <c r="F335" s="11"/>
      <c r="G335" s="10"/>
      <c r="H335" s="11"/>
      <c r="I335" s="10"/>
      <c r="J335" s="11"/>
      <c r="K335" s="10"/>
      <c r="L335" s="11"/>
      <c r="M335" s="10">
        <v>110</v>
      </c>
      <c r="N335" s="11">
        <v>0.5</v>
      </c>
      <c r="O335" s="10"/>
      <c r="P335" s="11"/>
      <c r="Q335" s="10"/>
      <c r="R335" s="11"/>
      <c r="S335" s="10"/>
      <c r="T335" s="11"/>
      <c r="U335" s="10"/>
      <c r="V335" s="11"/>
      <c r="W335" s="10"/>
      <c r="X335" s="11"/>
      <c r="Y335" s="12">
        <f t="shared" si="10"/>
        <v>0.5</v>
      </c>
      <c r="Z335" s="7">
        <v>246</v>
      </c>
    </row>
    <row r="336" spans="1:26" ht="16.5" customHeight="1">
      <c r="A336" s="7">
        <f t="shared" si="11"/>
        <v>246</v>
      </c>
      <c r="B336" s="45" t="s">
        <v>505</v>
      </c>
      <c r="C336" s="9" t="s">
        <v>14</v>
      </c>
      <c r="D336" s="44">
        <v>22536</v>
      </c>
      <c r="E336" s="10"/>
      <c r="F336" s="11"/>
      <c r="G336" s="10"/>
      <c r="H336" s="11"/>
      <c r="I336" s="10"/>
      <c r="J336" s="11"/>
      <c r="K336" s="10">
        <v>119</v>
      </c>
      <c r="L336" s="11">
        <v>0.5</v>
      </c>
      <c r="M336" s="10"/>
      <c r="N336" s="11"/>
      <c r="O336" s="10"/>
      <c r="P336" s="11"/>
      <c r="Q336" s="10"/>
      <c r="R336" s="11"/>
      <c r="S336" s="10"/>
      <c r="T336" s="11"/>
      <c r="U336" s="10"/>
      <c r="V336" s="11"/>
      <c r="W336" s="10"/>
      <c r="X336" s="11"/>
      <c r="Y336" s="12">
        <f t="shared" si="10"/>
        <v>0.5</v>
      </c>
      <c r="Z336" s="7">
        <v>246</v>
      </c>
    </row>
    <row r="337" spans="1:26" ht="16.5" customHeight="1">
      <c r="A337" s="7">
        <f t="shared" si="11"/>
        <v>246</v>
      </c>
      <c r="B337" s="45" t="s">
        <v>307</v>
      </c>
      <c r="C337" s="9" t="s">
        <v>11</v>
      </c>
      <c r="D337" s="44">
        <v>25636</v>
      </c>
      <c r="E337" s="10"/>
      <c r="F337" s="11"/>
      <c r="G337" s="10">
        <v>105</v>
      </c>
      <c r="H337" s="11">
        <v>0.5</v>
      </c>
      <c r="I337" s="10"/>
      <c r="J337" s="11"/>
      <c r="K337" s="10"/>
      <c r="L337" s="11"/>
      <c r="M337" s="10"/>
      <c r="N337" s="11"/>
      <c r="O337" s="10"/>
      <c r="P337" s="11"/>
      <c r="Q337" s="10"/>
      <c r="R337" s="11"/>
      <c r="S337" s="10"/>
      <c r="T337" s="11"/>
      <c r="U337" s="10"/>
      <c r="V337" s="11"/>
      <c r="W337" s="10"/>
      <c r="X337" s="11"/>
      <c r="Y337" s="12">
        <f t="shared" si="10"/>
        <v>0.5</v>
      </c>
      <c r="Z337" s="7">
        <v>246</v>
      </c>
    </row>
    <row r="338" spans="1:26" ht="16.5" customHeight="1">
      <c r="A338" s="7">
        <f t="shared" si="11"/>
        <v>246</v>
      </c>
      <c r="B338" s="45" t="s">
        <v>450</v>
      </c>
      <c r="C338" s="9" t="s">
        <v>65</v>
      </c>
      <c r="D338" s="44">
        <v>25658</v>
      </c>
      <c r="E338" s="10"/>
      <c r="F338" s="11"/>
      <c r="G338" s="10"/>
      <c r="H338" s="11"/>
      <c r="I338" s="10"/>
      <c r="J338" s="11"/>
      <c r="K338" s="10">
        <v>89</v>
      </c>
      <c r="L338" s="11">
        <v>0.5</v>
      </c>
      <c r="M338" s="10"/>
      <c r="N338" s="11"/>
      <c r="O338" s="10"/>
      <c r="P338" s="11"/>
      <c r="Q338" s="10"/>
      <c r="R338" s="11"/>
      <c r="S338" s="10"/>
      <c r="T338" s="11"/>
      <c r="U338" s="10"/>
      <c r="V338" s="11"/>
      <c r="W338" s="10"/>
      <c r="X338" s="11"/>
      <c r="Y338" s="12">
        <f t="shared" si="10"/>
        <v>0.5</v>
      </c>
      <c r="Z338" s="7">
        <v>246</v>
      </c>
    </row>
    <row r="339" spans="1:26" ht="16.5" customHeight="1">
      <c r="A339" s="7">
        <f t="shared" si="11"/>
        <v>246</v>
      </c>
      <c r="B339" s="45" t="s">
        <v>460</v>
      </c>
      <c r="C339" s="9" t="s">
        <v>10</v>
      </c>
      <c r="D339" s="44">
        <v>20968</v>
      </c>
      <c r="E339" s="10"/>
      <c r="F339" s="11"/>
      <c r="G339" s="10"/>
      <c r="H339" s="11"/>
      <c r="I339" s="10"/>
      <c r="J339" s="11"/>
      <c r="K339" s="10">
        <v>93</v>
      </c>
      <c r="L339" s="11">
        <v>0.5</v>
      </c>
      <c r="M339" s="10"/>
      <c r="N339" s="11"/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 t="shared" si="10"/>
        <v>0.5</v>
      </c>
      <c r="Z339" s="7">
        <v>246</v>
      </c>
    </row>
    <row r="340" spans="1:26" ht="16.5" customHeight="1">
      <c r="A340" s="7">
        <f t="shared" si="11"/>
        <v>246</v>
      </c>
      <c r="B340" s="45" t="s">
        <v>205</v>
      </c>
      <c r="C340" s="9" t="s">
        <v>18</v>
      </c>
      <c r="D340" s="44">
        <v>15193</v>
      </c>
      <c r="E340" s="10">
        <v>122</v>
      </c>
      <c r="F340" s="11">
        <v>0.5</v>
      </c>
      <c r="G340" s="10"/>
      <c r="H340" s="11"/>
      <c r="I340" s="10"/>
      <c r="J340" s="11"/>
      <c r="K340" s="10"/>
      <c r="L340" s="11"/>
      <c r="M340" s="10"/>
      <c r="N340" s="11"/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 t="shared" si="10"/>
        <v>0.5</v>
      </c>
      <c r="Z340" s="7">
        <v>246</v>
      </c>
    </row>
    <row r="341" spans="1:26" ht="16.5" customHeight="1">
      <c r="A341" s="7">
        <f t="shared" si="11"/>
        <v>246</v>
      </c>
      <c r="B341" s="45" t="s">
        <v>494</v>
      </c>
      <c r="C341" s="9" t="s">
        <v>10</v>
      </c>
      <c r="D341" s="44">
        <v>21119</v>
      </c>
      <c r="E341" s="10"/>
      <c r="F341" s="11"/>
      <c r="G341" s="10"/>
      <c r="H341" s="11"/>
      <c r="I341" s="10"/>
      <c r="J341" s="11"/>
      <c r="K341" s="10">
        <v>107</v>
      </c>
      <c r="L341" s="11">
        <v>0.5</v>
      </c>
      <c r="M341" s="10"/>
      <c r="N341" s="11"/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 t="shared" si="10"/>
        <v>0.5</v>
      </c>
      <c r="Z341" s="7">
        <v>246</v>
      </c>
    </row>
    <row r="342" spans="1:26" ht="16.5" customHeight="1">
      <c r="A342" s="7">
        <f t="shared" si="11"/>
        <v>246</v>
      </c>
      <c r="B342" s="45" t="s">
        <v>449</v>
      </c>
      <c r="C342" s="9" t="s">
        <v>65</v>
      </c>
      <c r="D342" s="44">
        <v>32493</v>
      </c>
      <c r="E342" s="10"/>
      <c r="F342" s="11"/>
      <c r="G342" s="10"/>
      <c r="H342" s="11"/>
      <c r="I342" s="10"/>
      <c r="J342" s="11"/>
      <c r="K342" s="10">
        <v>89</v>
      </c>
      <c r="L342" s="11">
        <v>0.5</v>
      </c>
      <c r="M342" s="10"/>
      <c r="N342" s="11"/>
      <c r="O342" s="10"/>
      <c r="P342" s="11"/>
      <c r="Q342" s="10"/>
      <c r="R342" s="11"/>
      <c r="S342" s="10"/>
      <c r="T342" s="11"/>
      <c r="U342" s="10"/>
      <c r="V342" s="11"/>
      <c r="W342" s="10"/>
      <c r="X342" s="11"/>
      <c r="Y342" s="12">
        <f t="shared" si="10"/>
        <v>0.5</v>
      </c>
      <c r="Z342" s="7">
        <v>246</v>
      </c>
    </row>
    <row r="343" spans="1:26" ht="16.5" customHeight="1">
      <c r="A343" s="7">
        <f t="shared" si="11"/>
        <v>246</v>
      </c>
      <c r="B343" s="45" t="s">
        <v>387</v>
      </c>
      <c r="C343" s="9" t="s">
        <v>14</v>
      </c>
      <c r="D343" s="44">
        <v>26522</v>
      </c>
      <c r="E343" s="10"/>
      <c r="F343" s="11"/>
      <c r="G343" s="10"/>
      <c r="H343" s="11"/>
      <c r="I343" s="10">
        <v>96</v>
      </c>
      <c r="J343" s="11">
        <v>0.5</v>
      </c>
      <c r="K343" s="10"/>
      <c r="L343" s="11"/>
      <c r="M343" s="10"/>
      <c r="N343" s="11"/>
      <c r="O343" s="10"/>
      <c r="P343" s="11"/>
      <c r="Q343" s="10"/>
      <c r="R343" s="11"/>
      <c r="S343" s="10"/>
      <c r="T343" s="11"/>
      <c r="U343" s="10"/>
      <c r="V343" s="11"/>
      <c r="W343" s="10"/>
      <c r="X343" s="11"/>
      <c r="Y343" s="12">
        <f t="shared" si="10"/>
        <v>0.5</v>
      </c>
      <c r="Z343" s="7">
        <v>246</v>
      </c>
    </row>
    <row r="344" spans="1:26" ht="16.5" customHeight="1">
      <c r="A344" s="7">
        <f t="shared" si="11"/>
        <v>246</v>
      </c>
      <c r="B344" s="45" t="s">
        <v>504</v>
      </c>
      <c r="C344" s="9" t="s">
        <v>10</v>
      </c>
      <c r="D344" s="44">
        <v>18011</v>
      </c>
      <c r="E344" s="10"/>
      <c r="F344" s="11"/>
      <c r="G344" s="10"/>
      <c r="H344" s="11"/>
      <c r="I344" s="10"/>
      <c r="J344" s="11"/>
      <c r="K344" s="10">
        <v>118</v>
      </c>
      <c r="L344" s="11">
        <v>0.5</v>
      </c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 t="shared" si="10"/>
        <v>0.5</v>
      </c>
      <c r="Z344" s="7">
        <v>246</v>
      </c>
    </row>
    <row r="345" spans="1:26" ht="16.5" customHeight="1">
      <c r="A345" s="7">
        <f t="shared" si="11"/>
        <v>246</v>
      </c>
      <c r="B345" s="45" t="s">
        <v>444</v>
      </c>
      <c r="C345" s="9" t="s">
        <v>10</v>
      </c>
      <c r="D345" s="44">
        <v>21916</v>
      </c>
      <c r="E345" s="10"/>
      <c r="F345" s="11"/>
      <c r="G345" s="10"/>
      <c r="H345" s="11"/>
      <c r="I345" s="10"/>
      <c r="J345" s="11"/>
      <c r="K345" s="10">
        <v>87</v>
      </c>
      <c r="L345" s="11">
        <v>0.5</v>
      </c>
      <c r="M345" s="10"/>
      <c r="N345" s="11"/>
      <c r="O345" s="10"/>
      <c r="P345" s="11"/>
      <c r="Q345" s="10"/>
      <c r="R345" s="11"/>
      <c r="S345" s="10"/>
      <c r="T345" s="11"/>
      <c r="U345" s="10"/>
      <c r="V345" s="11"/>
      <c r="W345" s="10"/>
      <c r="X345" s="11"/>
      <c r="Y345" s="12">
        <f t="shared" si="10"/>
        <v>0.5</v>
      </c>
      <c r="Z345" s="7">
        <v>246</v>
      </c>
    </row>
    <row r="346" spans="1:26" ht="16.5" customHeight="1">
      <c r="A346" s="7">
        <f t="shared" si="11"/>
        <v>246</v>
      </c>
      <c r="B346" s="45" t="s">
        <v>454</v>
      </c>
      <c r="C346" s="9" t="s">
        <v>10</v>
      </c>
      <c r="D346" s="44">
        <v>26973</v>
      </c>
      <c r="E346" s="10"/>
      <c r="F346" s="11"/>
      <c r="G346" s="10"/>
      <c r="H346" s="11"/>
      <c r="I346" s="10"/>
      <c r="J346" s="11"/>
      <c r="K346" s="10">
        <v>91</v>
      </c>
      <c r="L346" s="11">
        <v>0.5</v>
      </c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 t="shared" si="10"/>
        <v>0.5</v>
      </c>
      <c r="Z346" s="7">
        <v>246</v>
      </c>
    </row>
    <row r="347" spans="1:26" ht="16.5" customHeight="1">
      <c r="A347" s="7">
        <f t="shared" si="11"/>
        <v>246</v>
      </c>
      <c r="B347" s="45" t="s">
        <v>503</v>
      </c>
      <c r="C347" s="9" t="s">
        <v>14</v>
      </c>
      <c r="D347" s="44">
        <v>22064</v>
      </c>
      <c r="E347" s="10"/>
      <c r="F347" s="11"/>
      <c r="G347" s="10"/>
      <c r="H347" s="11"/>
      <c r="I347" s="10"/>
      <c r="J347" s="11"/>
      <c r="K347" s="10">
        <v>118</v>
      </c>
      <c r="L347" s="11">
        <v>0.5</v>
      </c>
      <c r="M347" s="10"/>
      <c r="N347" s="11"/>
      <c r="O347" s="10"/>
      <c r="P347" s="11"/>
      <c r="Q347" s="10"/>
      <c r="R347" s="11"/>
      <c r="S347" s="10"/>
      <c r="T347" s="11"/>
      <c r="U347" s="10"/>
      <c r="V347" s="11"/>
      <c r="W347" s="10"/>
      <c r="X347" s="11"/>
      <c r="Y347" s="12">
        <f t="shared" si="10"/>
        <v>0.5</v>
      </c>
      <c r="Z347" s="7">
        <v>246</v>
      </c>
    </row>
    <row r="348" spans="1:26" ht="16.5" customHeight="1">
      <c r="A348" s="7">
        <f t="shared" si="11"/>
        <v>246</v>
      </c>
      <c r="B348" s="45" t="s">
        <v>385</v>
      </c>
      <c r="C348" s="9" t="s">
        <v>14</v>
      </c>
      <c r="D348" s="44">
        <v>16047</v>
      </c>
      <c r="E348" s="10"/>
      <c r="F348" s="11"/>
      <c r="G348" s="10"/>
      <c r="H348" s="11"/>
      <c r="I348" s="10">
        <v>95</v>
      </c>
      <c r="J348" s="11">
        <v>0.5</v>
      </c>
      <c r="K348" s="10"/>
      <c r="L348" s="11"/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 t="shared" si="10"/>
        <v>0.5</v>
      </c>
      <c r="Z348" s="7">
        <v>246</v>
      </c>
    </row>
    <row r="349" spans="1:26" ht="16.5" customHeight="1">
      <c r="A349" s="7">
        <f t="shared" si="11"/>
        <v>246</v>
      </c>
      <c r="B349" s="45" t="s">
        <v>561</v>
      </c>
      <c r="C349" s="9" t="s">
        <v>90</v>
      </c>
      <c r="D349" s="44">
        <v>26225</v>
      </c>
      <c r="E349" s="10"/>
      <c r="F349" s="11"/>
      <c r="G349" s="10"/>
      <c r="H349" s="11"/>
      <c r="I349" s="10"/>
      <c r="J349" s="11"/>
      <c r="K349" s="10"/>
      <c r="L349" s="11"/>
      <c r="M349" s="10"/>
      <c r="N349" s="11"/>
      <c r="O349" s="10">
        <v>82</v>
      </c>
      <c r="P349" s="11">
        <v>0.5</v>
      </c>
      <c r="Q349" s="10"/>
      <c r="R349" s="11"/>
      <c r="S349" s="10"/>
      <c r="T349" s="11"/>
      <c r="U349" s="10"/>
      <c r="V349" s="11"/>
      <c r="W349" s="10"/>
      <c r="X349" s="11"/>
      <c r="Y349" s="12">
        <f t="shared" si="10"/>
        <v>0.5</v>
      </c>
      <c r="Z349" s="7">
        <v>246</v>
      </c>
    </row>
    <row r="350" spans="1:26" ht="16.5" customHeight="1">
      <c r="A350" s="7">
        <f t="shared" si="11"/>
        <v>246</v>
      </c>
      <c r="B350" s="45" t="s">
        <v>242</v>
      </c>
      <c r="C350" s="9" t="s">
        <v>11</v>
      </c>
      <c r="D350" s="44">
        <v>18043</v>
      </c>
      <c r="E350" s="10"/>
      <c r="F350" s="11"/>
      <c r="G350" s="10">
        <v>86</v>
      </c>
      <c r="H350" s="11">
        <v>0.5</v>
      </c>
      <c r="I350" s="10"/>
      <c r="J350" s="11"/>
      <c r="K350" s="10"/>
      <c r="L350" s="11"/>
      <c r="M350" s="10"/>
      <c r="N350" s="11"/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 t="shared" si="10"/>
        <v>0.5</v>
      </c>
      <c r="Z350" s="7">
        <v>246</v>
      </c>
    </row>
    <row r="351" spans="1:26" ht="16.5" customHeight="1">
      <c r="A351" s="7">
        <f t="shared" si="11"/>
        <v>246</v>
      </c>
      <c r="B351" s="45" t="s">
        <v>374</v>
      </c>
      <c r="C351" s="9" t="s">
        <v>18</v>
      </c>
      <c r="D351" s="44">
        <v>32865</v>
      </c>
      <c r="E351" s="10"/>
      <c r="F351" s="11"/>
      <c r="G351" s="10"/>
      <c r="H351" s="11"/>
      <c r="I351" s="10">
        <v>90</v>
      </c>
      <c r="J351" s="11">
        <v>0.5</v>
      </c>
      <c r="K351" s="10"/>
      <c r="L351" s="11"/>
      <c r="M351" s="10"/>
      <c r="N351" s="11"/>
      <c r="O351" s="10"/>
      <c r="P351" s="11"/>
      <c r="Q351" s="10"/>
      <c r="R351" s="11"/>
      <c r="S351" s="10"/>
      <c r="T351" s="11"/>
      <c r="U351" s="10"/>
      <c r="V351" s="11"/>
      <c r="W351" s="10"/>
      <c r="X351" s="11"/>
      <c r="Y351" s="12">
        <f t="shared" si="10"/>
        <v>0.5</v>
      </c>
      <c r="Z351" s="7">
        <v>246</v>
      </c>
    </row>
    <row r="352" spans="1:26" ht="16.5" customHeight="1">
      <c r="A352" s="7">
        <f t="shared" si="11"/>
        <v>246</v>
      </c>
      <c r="B352" s="45" t="s">
        <v>360</v>
      </c>
      <c r="C352" s="9" t="s">
        <v>10</v>
      </c>
      <c r="D352" s="44">
        <v>21916</v>
      </c>
      <c r="E352" s="10"/>
      <c r="F352" s="11"/>
      <c r="G352" s="10"/>
      <c r="H352" s="11"/>
      <c r="I352" s="10">
        <v>85</v>
      </c>
      <c r="J352" s="11">
        <v>0.5</v>
      </c>
      <c r="K352" s="10"/>
      <c r="L352" s="11"/>
      <c r="M352" s="10"/>
      <c r="N352" s="11"/>
      <c r="O352" s="10"/>
      <c r="P352" s="11"/>
      <c r="Q352" s="10"/>
      <c r="R352" s="11"/>
      <c r="S352" s="10"/>
      <c r="T352" s="11"/>
      <c r="U352" s="10"/>
      <c r="V352" s="11"/>
      <c r="W352" s="10"/>
      <c r="X352" s="11"/>
      <c r="Y352" s="12">
        <f t="shared" si="10"/>
        <v>0.5</v>
      </c>
      <c r="Z352" s="7">
        <v>246</v>
      </c>
    </row>
    <row r="353" spans="1:26" ht="16.5" customHeight="1">
      <c r="A353" s="7">
        <f t="shared" si="11"/>
        <v>246</v>
      </c>
      <c r="B353" s="45" t="s">
        <v>160</v>
      </c>
      <c r="C353" s="9" t="s">
        <v>18</v>
      </c>
      <c r="D353" s="44">
        <v>25218</v>
      </c>
      <c r="E353" s="10">
        <v>90</v>
      </c>
      <c r="F353" s="11">
        <v>0.5</v>
      </c>
      <c r="G353" s="10"/>
      <c r="H353" s="11"/>
      <c r="I353" s="10"/>
      <c r="J353" s="11"/>
      <c r="K353" s="10"/>
      <c r="L353" s="11"/>
      <c r="M353" s="10"/>
      <c r="N353" s="11"/>
      <c r="O353" s="10"/>
      <c r="P353" s="11"/>
      <c r="Q353" s="10"/>
      <c r="R353" s="11"/>
      <c r="S353" s="10"/>
      <c r="T353" s="11"/>
      <c r="U353" s="10"/>
      <c r="V353" s="11"/>
      <c r="W353" s="10"/>
      <c r="X353" s="11"/>
      <c r="Y353" s="12">
        <f t="shared" si="10"/>
        <v>0.5</v>
      </c>
      <c r="Z353" s="7">
        <v>246</v>
      </c>
    </row>
    <row r="354" spans="1:26" ht="16.5" customHeight="1">
      <c r="A354" s="7">
        <f t="shared" si="11"/>
        <v>246</v>
      </c>
      <c r="B354" s="45" t="s">
        <v>435</v>
      </c>
      <c r="C354" s="9" t="s">
        <v>10</v>
      </c>
      <c r="D354" s="44">
        <v>28098</v>
      </c>
      <c r="E354" s="10"/>
      <c r="F354" s="11"/>
      <c r="G354" s="10"/>
      <c r="H354" s="11"/>
      <c r="I354" s="10"/>
      <c r="J354" s="11"/>
      <c r="K354" s="10">
        <v>82</v>
      </c>
      <c r="L354" s="11">
        <v>0.5</v>
      </c>
      <c r="M354" s="10"/>
      <c r="N354" s="11"/>
      <c r="O354" s="10"/>
      <c r="P354" s="11"/>
      <c r="Q354" s="10"/>
      <c r="R354" s="11"/>
      <c r="S354" s="10"/>
      <c r="T354" s="11"/>
      <c r="U354" s="10"/>
      <c r="V354" s="11"/>
      <c r="W354" s="10"/>
      <c r="X354" s="11"/>
      <c r="Y354" s="12">
        <f t="shared" si="10"/>
        <v>0.5</v>
      </c>
      <c r="Z354" s="7">
        <v>246</v>
      </c>
    </row>
    <row r="355" spans="1:26" ht="16.5" customHeight="1">
      <c r="A355" s="7">
        <f t="shared" si="11"/>
        <v>246</v>
      </c>
      <c r="B355" s="45" t="s">
        <v>483</v>
      </c>
      <c r="C355" s="9" t="s">
        <v>14</v>
      </c>
      <c r="D355" s="44">
        <v>31804</v>
      </c>
      <c r="E355" s="10"/>
      <c r="F355" s="11"/>
      <c r="G355" s="10"/>
      <c r="H355" s="11"/>
      <c r="I355" s="10"/>
      <c r="J355" s="11"/>
      <c r="K355" s="10">
        <v>101</v>
      </c>
      <c r="L355" s="11">
        <v>0.5</v>
      </c>
      <c r="M355" s="10"/>
      <c r="N355" s="11"/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 t="shared" si="10"/>
        <v>0.5</v>
      </c>
      <c r="Z355" s="7">
        <v>246</v>
      </c>
    </row>
    <row r="356" spans="1:26" ht="16.5" customHeight="1">
      <c r="A356" s="7">
        <f t="shared" si="11"/>
        <v>246</v>
      </c>
      <c r="B356" s="45" t="s">
        <v>463</v>
      </c>
      <c r="C356" s="9" t="s">
        <v>65</v>
      </c>
      <c r="D356" s="44">
        <v>29606</v>
      </c>
      <c r="E356" s="10"/>
      <c r="F356" s="11"/>
      <c r="G356" s="10"/>
      <c r="H356" s="11"/>
      <c r="I356" s="10"/>
      <c r="J356" s="11"/>
      <c r="K356" s="10">
        <v>93</v>
      </c>
      <c r="L356" s="11">
        <v>0.5</v>
      </c>
      <c r="M356" s="10"/>
      <c r="N356" s="11"/>
      <c r="O356" s="10"/>
      <c r="P356" s="11"/>
      <c r="Q356" s="10"/>
      <c r="R356" s="11"/>
      <c r="S356" s="10"/>
      <c r="T356" s="11"/>
      <c r="U356" s="10"/>
      <c r="V356" s="11"/>
      <c r="W356" s="10"/>
      <c r="X356" s="11"/>
      <c r="Y356" s="12">
        <f t="shared" si="10"/>
        <v>0.5</v>
      </c>
      <c r="Z356" s="7">
        <v>246</v>
      </c>
    </row>
    <row r="357" spans="1:26" ht="16.5" customHeight="1">
      <c r="A357" s="7">
        <f t="shared" si="11"/>
        <v>246</v>
      </c>
      <c r="B357" s="45" t="s">
        <v>495</v>
      </c>
      <c r="C357" s="9" t="s">
        <v>13</v>
      </c>
      <c r="D357" s="44">
        <v>27187</v>
      </c>
      <c r="E357" s="10"/>
      <c r="F357" s="11"/>
      <c r="G357" s="10"/>
      <c r="H357" s="11"/>
      <c r="I357" s="10"/>
      <c r="J357" s="11"/>
      <c r="K357" s="10">
        <v>110</v>
      </c>
      <c r="L357" s="11">
        <v>0.5</v>
      </c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 t="shared" si="10"/>
        <v>0.5</v>
      </c>
      <c r="Z357" s="7">
        <v>246</v>
      </c>
    </row>
    <row r="358" spans="1:26" ht="16.5" customHeight="1">
      <c r="A358" s="7">
        <f t="shared" si="11"/>
        <v>246</v>
      </c>
      <c r="B358" s="45" t="s">
        <v>592</v>
      </c>
      <c r="C358" s="9" t="s">
        <v>14</v>
      </c>
      <c r="D358" s="44">
        <v>29769</v>
      </c>
      <c r="E358" s="10"/>
      <c r="F358" s="11"/>
      <c r="G358" s="10"/>
      <c r="H358" s="11"/>
      <c r="I358" s="10"/>
      <c r="J358" s="11"/>
      <c r="K358" s="10"/>
      <c r="L358" s="11"/>
      <c r="M358" s="10"/>
      <c r="N358" s="11"/>
      <c r="O358" s="10">
        <v>101</v>
      </c>
      <c r="P358" s="11">
        <v>0.5</v>
      </c>
      <c r="Q358" s="10"/>
      <c r="R358" s="11"/>
      <c r="S358" s="10"/>
      <c r="T358" s="11"/>
      <c r="U358" s="10"/>
      <c r="V358" s="11"/>
      <c r="W358" s="10"/>
      <c r="X358" s="11"/>
      <c r="Y358" s="12">
        <f t="shared" si="10"/>
        <v>0.5</v>
      </c>
      <c r="Z358" s="7">
        <v>246</v>
      </c>
    </row>
    <row r="359" spans="1:26" ht="16.5" customHeight="1">
      <c r="A359" s="7">
        <f t="shared" si="11"/>
        <v>246</v>
      </c>
      <c r="B359" s="45" t="s">
        <v>477</v>
      </c>
      <c r="C359" s="9" t="s">
        <v>12</v>
      </c>
      <c r="D359" s="44">
        <v>31880</v>
      </c>
      <c r="E359" s="10"/>
      <c r="F359" s="11"/>
      <c r="G359" s="10"/>
      <c r="H359" s="11"/>
      <c r="I359" s="10"/>
      <c r="J359" s="11"/>
      <c r="K359" s="10">
        <v>98</v>
      </c>
      <c r="L359" s="11">
        <v>0.5</v>
      </c>
      <c r="M359" s="10"/>
      <c r="N359" s="11"/>
      <c r="O359" s="10"/>
      <c r="P359" s="11"/>
      <c r="Q359" s="10"/>
      <c r="R359" s="11"/>
      <c r="S359" s="10"/>
      <c r="T359" s="11"/>
      <c r="U359" s="10"/>
      <c r="V359" s="11"/>
      <c r="W359" s="10"/>
      <c r="X359" s="11"/>
      <c r="Y359" s="12">
        <f t="shared" si="10"/>
        <v>0.5</v>
      </c>
      <c r="Z359" s="7">
        <v>246</v>
      </c>
    </row>
    <row r="360" spans="1:26" ht="16.5" customHeight="1">
      <c r="A360" s="7">
        <f t="shared" si="11"/>
        <v>246</v>
      </c>
      <c r="B360" s="45" t="s">
        <v>573</v>
      </c>
      <c r="C360" s="9" t="s">
        <v>90</v>
      </c>
      <c r="D360" s="44">
        <v>20338</v>
      </c>
      <c r="E360" s="10"/>
      <c r="F360" s="11"/>
      <c r="G360" s="10"/>
      <c r="H360" s="11"/>
      <c r="I360" s="10"/>
      <c r="J360" s="11"/>
      <c r="K360" s="10"/>
      <c r="L360" s="11"/>
      <c r="M360" s="10"/>
      <c r="N360" s="11"/>
      <c r="O360" s="10">
        <v>87</v>
      </c>
      <c r="P360" s="11">
        <v>0.5</v>
      </c>
      <c r="Q360" s="10"/>
      <c r="R360" s="11"/>
      <c r="S360" s="10"/>
      <c r="T360" s="11"/>
      <c r="U360" s="10"/>
      <c r="V360" s="11"/>
      <c r="W360" s="10"/>
      <c r="X360" s="11"/>
      <c r="Y360" s="12">
        <f t="shared" si="10"/>
        <v>0.5</v>
      </c>
      <c r="Z360" s="7">
        <v>246</v>
      </c>
    </row>
    <row r="361" spans="1:26" ht="16.5" customHeight="1">
      <c r="A361" s="7">
        <f t="shared" si="11"/>
        <v>246</v>
      </c>
      <c r="B361" s="45" t="s">
        <v>498</v>
      </c>
      <c r="C361" s="9" t="s">
        <v>10</v>
      </c>
      <c r="D361" s="44">
        <v>25120</v>
      </c>
      <c r="E361" s="10"/>
      <c r="F361" s="11"/>
      <c r="G361" s="10"/>
      <c r="H361" s="11"/>
      <c r="I361" s="10"/>
      <c r="J361" s="11"/>
      <c r="K361" s="10">
        <v>112</v>
      </c>
      <c r="L361" s="11">
        <v>0.5</v>
      </c>
      <c r="M361" s="10"/>
      <c r="N361" s="11"/>
      <c r="O361" s="10"/>
      <c r="P361" s="11"/>
      <c r="Q361" s="10"/>
      <c r="R361" s="11"/>
      <c r="S361" s="10"/>
      <c r="T361" s="11"/>
      <c r="U361" s="10"/>
      <c r="V361" s="11"/>
      <c r="W361" s="10"/>
      <c r="X361" s="11"/>
      <c r="Y361" s="12">
        <f t="shared" si="10"/>
        <v>0.5</v>
      </c>
      <c r="Z361" s="7">
        <v>246</v>
      </c>
    </row>
    <row r="362" spans="1:26" ht="16.5" customHeight="1">
      <c r="A362" s="7">
        <f t="shared" si="11"/>
        <v>246</v>
      </c>
      <c r="B362" s="45" t="s">
        <v>528</v>
      </c>
      <c r="C362" s="9" t="s">
        <v>63</v>
      </c>
      <c r="D362" s="44">
        <v>19455</v>
      </c>
      <c r="E362" s="10"/>
      <c r="F362" s="11"/>
      <c r="G362" s="10"/>
      <c r="H362" s="11"/>
      <c r="I362" s="10"/>
      <c r="J362" s="11"/>
      <c r="K362" s="10"/>
      <c r="L362" s="11"/>
      <c r="M362" s="10">
        <v>89</v>
      </c>
      <c r="N362" s="11">
        <v>0.5</v>
      </c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 t="shared" si="10"/>
        <v>0.5</v>
      </c>
      <c r="Z362" s="7">
        <v>246</v>
      </c>
    </row>
    <row r="363" spans="1:26" ht="16.5" customHeight="1">
      <c r="A363" s="7">
        <f t="shared" si="11"/>
        <v>246</v>
      </c>
      <c r="B363" s="45" t="s">
        <v>484</v>
      </c>
      <c r="C363" s="9" t="s">
        <v>14</v>
      </c>
      <c r="D363" s="44">
        <v>22617</v>
      </c>
      <c r="E363" s="10"/>
      <c r="F363" s="11"/>
      <c r="G363" s="10"/>
      <c r="H363" s="11"/>
      <c r="I363" s="10"/>
      <c r="J363" s="11"/>
      <c r="K363" s="10">
        <v>101</v>
      </c>
      <c r="L363" s="11">
        <v>0.5</v>
      </c>
      <c r="M363" s="10"/>
      <c r="N363" s="11"/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 t="shared" si="10"/>
        <v>0.5</v>
      </c>
      <c r="Z363" s="7">
        <v>246</v>
      </c>
    </row>
    <row r="364" spans="1:26" ht="16.5" customHeight="1">
      <c r="A364" s="7">
        <f t="shared" si="11"/>
        <v>246</v>
      </c>
      <c r="B364" s="45" t="s">
        <v>527</v>
      </c>
      <c r="C364" s="9" t="s">
        <v>15</v>
      </c>
      <c r="D364" s="44">
        <v>35006</v>
      </c>
      <c r="E364" s="10"/>
      <c r="F364" s="11"/>
      <c r="G364" s="10"/>
      <c r="H364" s="11"/>
      <c r="I364" s="10"/>
      <c r="J364" s="11"/>
      <c r="K364" s="10"/>
      <c r="L364" s="11"/>
      <c r="M364" s="10">
        <v>88</v>
      </c>
      <c r="N364" s="11">
        <v>0.5</v>
      </c>
      <c r="O364" s="10"/>
      <c r="P364" s="11"/>
      <c r="Q364" s="10"/>
      <c r="R364" s="11"/>
      <c r="S364" s="10"/>
      <c r="T364" s="11"/>
      <c r="U364" s="10"/>
      <c r="V364" s="11"/>
      <c r="W364" s="10"/>
      <c r="X364" s="11"/>
      <c r="Y364" s="12">
        <f t="shared" si="10"/>
        <v>0.5</v>
      </c>
      <c r="Z364" s="7">
        <v>246</v>
      </c>
    </row>
    <row r="365" spans="1:26" ht="16.5" customHeight="1">
      <c r="A365" s="7">
        <f t="shared" si="11"/>
        <v>246</v>
      </c>
      <c r="B365" s="45" t="s">
        <v>572</v>
      </c>
      <c r="C365" s="9" t="s">
        <v>13</v>
      </c>
      <c r="D365" s="44">
        <v>22679</v>
      </c>
      <c r="E365" s="10"/>
      <c r="F365" s="11"/>
      <c r="G365" s="10"/>
      <c r="H365" s="11"/>
      <c r="I365" s="10"/>
      <c r="J365" s="11"/>
      <c r="K365" s="10"/>
      <c r="L365" s="11"/>
      <c r="M365" s="10"/>
      <c r="N365" s="11"/>
      <c r="O365" s="10">
        <v>87</v>
      </c>
      <c r="P365" s="11">
        <v>0.5</v>
      </c>
      <c r="Q365" s="10"/>
      <c r="R365" s="11"/>
      <c r="S365" s="10"/>
      <c r="T365" s="11"/>
      <c r="U365" s="10"/>
      <c r="V365" s="11"/>
      <c r="W365" s="10"/>
      <c r="X365" s="11"/>
      <c r="Y365" s="12">
        <f t="shared" si="10"/>
        <v>0.5</v>
      </c>
      <c r="Z365" s="7">
        <v>246</v>
      </c>
    </row>
    <row r="366" spans="1:26" ht="16.5" customHeight="1">
      <c r="A366" s="7">
        <f t="shared" si="11"/>
        <v>246</v>
      </c>
      <c r="B366" s="45" t="s">
        <v>469</v>
      </c>
      <c r="C366" s="9" t="s">
        <v>15</v>
      </c>
      <c r="D366" s="44">
        <v>25750</v>
      </c>
      <c r="E366" s="10"/>
      <c r="F366" s="11"/>
      <c r="G366" s="10"/>
      <c r="H366" s="11"/>
      <c r="I366" s="10"/>
      <c r="J366" s="11"/>
      <c r="K366" s="10">
        <v>94</v>
      </c>
      <c r="L366" s="11">
        <v>0.5</v>
      </c>
      <c r="M366" s="10"/>
      <c r="N366" s="11"/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 t="shared" si="10"/>
        <v>0.5</v>
      </c>
      <c r="Z366" s="7">
        <v>246</v>
      </c>
    </row>
    <row r="367" spans="1:26" ht="16.5" customHeight="1">
      <c r="A367" s="7">
        <f t="shared" si="11"/>
        <v>246</v>
      </c>
      <c r="B367" s="45" t="s">
        <v>403</v>
      </c>
      <c r="C367" s="9" t="s">
        <v>10</v>
      </c>
      <c r="D367" s="44">
        <v>22879</v>
      </c>
      <c r="E367" s="10"/>
      <c r="F367" s="11"/>
      <c r="G367" s="10"/>
      <c r="H367" s="11"/>
      <c r="I367" s="10">
        <v>106</v>
      </c>
      <c r="J367" s="11">
        <v>0.5</v>
      </c>
      <c r="K367" s="10"/>
      <c r="L367" s="11"/>
      <c r="M367" s="10"/>
      <c r="N367" s="11"/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 t="shared" si="10"/>
        <v>0.5</v>
      </c>
      <c r="Z367" s="7">
        <v>246</v>
      </c>
    </row>
    <row r="368" spans="1:26" ht="16.5" customHeight="1">
      <c r="A368" s="7">
        <f t="shared" si="11"/>
        <v>246</v>
      </c>
      <c r="B368" s="45" t="s">
        <v>302</v>
      </c>
      <c r="C368" s="9" t="s">
        <v>11</v>
      </c>
      <c r="D368" s="44">
        <v>27809</v>
      </c>
      <c r="E368" s="10"/>
      <c r="F368" s="11"/>
      <c r="G368" s="10">
        <v>102</v>
      </c>
      <c r="H368" s="11">
        <v>0.5</v>
      </c>
      <c r="I368" s="10"/>
      <c r="J368" s="11"/>
      <c r="K368" s="10"/>
      <c r="L368" s="11"/>
      <c r="M368" s="10"/>
      <c r="N368" s="11"/>
      <c r="O368" s="10"/>
      <c r="P368" s="11"/>
      <c r="Q368" s="10"/>
      <c r="R368" s="11"/>
      <c r="S368" s="10"/>
      <c r="T368" s="11"/>
      <c r="U368" s="10"/>
      <c r="V368" s="11"/>
      <c r="W368" s="10"/>
      <c r="X368" s="11"/>
      <c r="Y368" s="12">
        <f t="shared" si="10"/>
        <v>0.5</v>
      </c>
      <c r="Z368" s="7">
        <v>246</v>
      </c>
    </row>
    <row r="369" spans="1:26" ht="16.5" customHeight="1">
      <c r="A369" s="7">
        <f t="shared" si="11"/>
        <v>246</v>
      </c>
      <c r="B369" s="45" t="s">
        <v>529</v>
      </c>
      <c r="C369" s="9" t="s">
        <v>15</v>
      </c>
      <c r="D369" s="44">
        <v>23111</v>
      </c>
      <c r="E369" s="10"/>
      <c r="F369" s="11"/>
      <c r="G369" s="10"/>
      <c r="H369" s="11"/>
      <c r="I369" s="10"/>
      <c r="J369" s="11"/>
      <c r="K369" s="10"/>
      <c r="L369" s="11"/>
      <c r="M369" s="10">
        <v>90</v>
      </c>
      <c r="N369" s="11">
        <v>0.5</v>
      </c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 t="shared" si="10"/>
        <v>0.5</v>
      </c>
      <c r="Z369" s="7">
        <v>246</v>
      </c>
    </row>
    <row r="370" spans="1:26" ht="16.5" customHeight="1">
      <c r="A370" s="7">
        <f t="shared" si="11"/>
        <v>246</v>
      </c>
      <c r="B370" s="45" t="s">
        <v>399</v>
      </c>
      <c r="C370" s="9" t="s">
        <v>14</v>
      </c>
      <c r="D370" s="44">
        <v>20875</v>
      </c>
      <c r="E370" s="10"/>
      <c r="F370" s="11"/>
      <c r="G370" s="10"/>
      <c r="H370" s="11"/>
      <c r="I370" s="10">
        <v>103</v>
      </c>
      <c r="J370" s="11">
        <v>0.5</v>
      </c>
      <c r="K370" s="10"/>
      <c r="L370" s="11"/>
      <c r="M370" s="10"/>
      <c r="N370" s="11"/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 t="shared" si="10"/>
        <v>0.5</v>
      </c>
      <c r="Z370" s="7">
        <v>246</v>
      </c>
    </row>
    <row r="371" spans="1:26" ht="16.5" customHeight="1">
      <c r="A371" s="7">
        <f t="shared" si="11"/>
        <v>246</v>
      </c>
      <c r="B371" s="45" t="s">
        <v>384</v>
      </c>
      <c r="C371" s="9" t="s">
        <v>12</v>
      </c>
      <c r="D371" s="44">
        <v>29423</v>
      </c>
      <c r="E371" s="10"/>
      <c r="F371" s="11"/>
      <c r="G371" s="10"/>
      <c r="H371" s="11"/>
      <c r="I371" s="10">
        <v>94</v>
      </c>
      <c r="J371" s="11">
        <v>0.5</v>
      </c>
      <c r="K371" s="10"/>
      <c r="L371" s="11"/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 t="shared" si="10"/>
        <v>0.5</v>
      </c>
      <c r="Z371" s="7">
        <v>246</v>
      </c>
    </row>
    <row r="372" spans="1:26" ht="16.5" customHeight="1">
      <c r="A372" s="7">
        <f t="shared" si="11"/>
        <v>246</v>
      </c>
      <c r="B372" s="45" t="s">
        <v>393</v>
      </c>
      <c r="C372" s="9" t="s">
        <v>12</v>
      </c>
      <c r="D372" s="44">
        <v>23188</v>
      </c>
      <c r="E372" s="10"/>
      <c r="F372" s="11"/>
      <c r="G372" s="10"/>
      <c r="H372" s="11"/>
      <c r="I372" s="10">
        <v>98</v>
      </c>
      <c r="J372" s="11">
        <v>0.5</v>
      </c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 t="shared" si="10"/>
        <v>0.5</v>
      </c>
      <c r="Z372" s="7">
        <v>246</v>
      </c>
    </row>
    <row r="373" spans="1:26" ht="16.5" customHeight="1">
      <c r="A373" s="7">
        <f t="shared" si="11"/>
        <v>246</v>
      </c>
      <c r="B373" s="45" t="s">
        <v>234</v>
      </c>
      <c r="C373" s="9" t="s">
        <v>18</v>
      </c>
      <c r="D373" s="44">
        <v>32801</v>
      </c>
      <c r="E373" s="10"/>
      <c r="F373" s="11"/>
      <c r="G373" s="10">
        <v>84</v>
      </c>
      <c r="H373" s="11">
        <v>0.5</v>
      </c>
      <c r="I373" s="10"/>
      <c r="J373" s="11"/>
      <c r="K373" s="10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 t="shared" si="10"/>
        <v>0.5</v>
      </c>
      <c r="Z373" s="7">
        <v>246</v>
      </c>
    </row>
    <row r="374" spans="1:26" ht="16.5" customHeight="1">
      <c r="A374" s="7">
        <f t="shared" si="11"/>
        <v>246</v>
      </c>
      <c r="B374" s="45" t="s">
        <v>540</v>
      </c>
      <c r="C374" s="9" t="s">
        <v>14</v>
      </c>
      <c r="D374" s="44">
        <v>24770</v>
      </c>
      <c r="E374" s="10"/>
      <c r="F374" s="11"/>
      <c r="G374" s="10"/>
      <c r="H374" s="11"/>
      <c r="I374" s="10"/>
      <c r="J374" s="11"/>
      <c r="K374" s="10"/>
      <c r="L374" s="11"/>
      <c r="M374" s="10">
        <v>101</v>
      </c>
      <c r="N374" s="11">
        <v>0.5</v>
      </c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 t="shared" si="10"/>
        <v>0.5</v>
      </c>
      <c r="Z374" s="7">
        <v>246</v>
      </c>
    </row>
    <row r="375" spans="1:26" ht="16.5" customHeight="1">
      <c r="A375" s="7">
        <f t="shared" si="11"/>
        <v>246</v>
      </c>
      <c r="B375" s="45" t="s">
        <v>533</v>
      </c>
      <c r="C375" s="9" t="s">
        <v>14</v>
      </c>
      <c r="D375" s="44">
        <v>26264</v>
      </c>
      <c r="E375" s="10"/>
      <c r="F375" s="11"/>
      <c r="G375" s="10"/>
      <c r="H375" s="11"/>
      <c r="I375" s="10"/>
      <c r="J375" s="11"/>
      <c r="K375" s="10"/>
      <c r="L375" s="11"/>
      <c r="M375" s="10">
        <v>94</v>
      </c>
      <c r="N375" s="11">
        <v>0.5</v>
      </c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 t="shared" si="10"/>
        <v>0.5</v>
      </c>
      <c r="Z375" s="7">
        <v>246</v>
      </c>
    </row>
    <row r="376" spans="1:26" ht="16.5" customHeight="1">
      <c r="A376" s="7">
        <f t="shared" si="11"/>
        <v>246</v>
      </c>
      <c r="B376" s="45" t="s">
        <v>490</v>
      </c>
      <c r="C376" s="9" t="s">
        <v>10</v>
      </c>
      <c r="D376" s="44">
        <v>22774</v>
      </c>
      <c r="E376" s="10"/>
      <c r="F376" s="11"/>
      <c r="G376" s="10"/>
      <c r="H376" s="11"/>
      <c r="I376" s="10"/>
      <c r="J376" s="11"/>
      <c r="K376" s="10">
        <v>106</v>
      </c>
      <c r="L376" s="11">
        <v>0.5</v>
      </c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 t="shared" si="10"/>
        <v>0.5</v>
      </c>
      <c r="Z376" s="7">
        <v>246</v>
      </c>
    </row>
    <row r="377" spans="1:26" ht="16.5" customHeight="1">
      <c r="A377" s="7">
        <f t="shared" si="11"/>
        <v>246</v>
      </c>
      <c r="B377" s="45" t="s">
        <v>526</v>
      </c>
      <c r="C377" s="9" t="s">
        <v>11</v>
      </c>
      <c r="D377" s="44">
        <v>18816</v>
      </c>
      <c r="E377" s="10"/>
      <c r="F377" s="11"/>
      <c r="G377" s="10"/>
      <c r="H377" s="11"/>
      <c r="I377" s="10"/>
      <c r="J377" s="11"/>
      <c r="K377" s="10"/>
      <c r="L377" s="11"/>
      <c r="M377" s="10">
        <v>88</v>
      </c>
      <c r="N377" s="11">
        <v>0.5</v>
      </c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 t="shared" si="10"/>
        <v>0.5</v>
      </c>
      <c r="Z377" s="7">
        <v>246</v>
      </c>
    </row>
    <row r="378" spans="1:26" ht="16.5" customHeight="1">
      <c r="A378" s="7">
        <f t="shared" si="11"/>
        <v>246</v>
      </c>
      <c r="B378" s="45" t="s">
        <v>311</v>
      </c>
      <c r="C378" s="9" t="s">
        <v>11</v>
      </c>
      <c r="D378" s="44">
        <v>23595</v>
      </c>
      <c r="E378" s="10"/>
      <c r="F378" s="11"/>
      <c r="G378" s="10">
        <v>108</v>
      </c>
      <c r="H378" s="11">
        <v>0.5</v>
      </c>
      <c r="I378" s="10"/>
      <c r="J378" s="11"/>
      <c r="K378" s="10"/>
      <c r="L378" s="11"/>
      <c r="M378" s="10"/>
      <c r="N378" s="11"/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 t="shared" si="10"/>
        <v>0.5</v>
      </c>
      <c r="Z378" s="7">
        <v>246</v>
      </c>
    </row>
    <row r="379" spans="1:26" ht="16.5" customHeight="1">
      <c r="A379" s="7">
        <f t="shared" si="11"/>
        <v>246</v>
      </c>
      <c r="B379" s="45" t="s">
        <v>566</v>
      </c>
      <c r="C379" s="9" t="s">
        <v>90</v>
      </c>
      <c r="D379" s="44">
        <v>26546</v>
      </c>
      <c r="E379" s="10"/>
      <c r="F379" s="11"/>
      <c r="G379" s="10"/>
      <c r="H379" s="11"/>
      <c r="I379" s="10"/>
      <c r="J379" s="11"/>
      <c r="K379" s="10"/>
      <c r="L379" s="11"/>
      <c r="M379" s="10"/>
      <c r="N379" s="11"/>
      <c r="O379" s="10">
        <v>84</v>
      </c>
      <c r="P379" s="11">
        <v>0.5</v>
      </c>
      <c r="Q379" s="10"/>
      <c r="R379" s="11"/>
      <c r="S379" s="10"/>
      <c r="T379" s="11"/>
      <c r="U379" s="10"/>
      <c r="V379" s="11"/>
      <c r="W379" s="10"/>
      <c r="X379" s="11"/>
      <c r="Y379" s="12">
        <f t="shared" si="10"/>
        <v>0.5</v>
      </c>
      <c r="Z379" s="7">
        <v>246</v>
      </c>
    </row>
    <row r="380" spans="1:26" ht="16.5" customHeight="1">
      <c r="A380" s="7">
        <f t="shared" si="11"/>
        <v>246</v>
      </c>
      <c r="B380" s="45" t="s">
        <v>271</v>
      </c>
      <c r="C380" s="9" t="s">
        <v>11</v>
      </c>
      <c r="D380" s="44">
        <v>18789</v>
      </c>
      <c r="E380" s="10"/>
      <c r="F380" s="11"/>
      <c r="G380" s="10">
        <v>94</v>
      </c>
      <c r="H380" s="11">
        <v>0.5</v>
      </c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 t="shared" si="10"/>
        <v>0.5</v>
      </c>
      <c r="Z380" s="7">
        <v>246</v>
      </c>
    </row>
    <row r="381" spans="1:26" ht="16.5" customHeight="1">
      <c r="A381" s="7">
        <f t="shared" si="11"/>
        <v>246</v>
      </c>
      <c r="B381" s="45" t="s">
        <v>445</v>
      </c>
      <c r="C381" s="9" t="s">
        <v>10</v>
      </c>
      <c r="D381" s="44">
        <v>24570</v>
      </c>
      <c r="E381" s="10"/>
      <c r="F381" s="11"/>
      <c r="G381" s="10"/>
      <c r="H381" s="11"/>
      <c r="I381" s="10"/>
      <c r="J381" s="11"/>
      <c r="K381" s="10">
        <v>87</v>
      </c>
      <c r="L381" s="11">
        <v>0.5</v>
      </c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 t="shared" si="10"/>
        <v>0.5</v>
      </c>
      <c r="Z381" s="7">
        <v>246</v>
      </c>
    </row>
    <row r="382" spans="1:26" ht="16.5" customHeight="1">
      <c r="A382" s="7">
        <f t="shared" si="11"/>
        <v>246</v>
      </c>
      <c r="B382" s="45" t="s">
        <v>575</v>
      </c>
      <c r="C382" s="9" t="s">
        <v>90</v>
      </c>
      <c r="D382" s="44">
        <v>24257</v>
      </c>
      <c r="E382" s="10"/>
      <c r="F382" s="11"/>
      <c r="G382" s="10"/>
      <c r="H382" s="11"/>
      <c r="I382" s="10"/>
      <c r="J382" s="11"/>
      <c r="K382" s="10"/>
      <c r="L382" s="11"/>
      <c r="M382" s="10"/>
      <c r="N382" s="11"/>
      <c r="O382" s="10">
        <v>89</v>
      </c>
      <c r="P382" s="11">
        <v>0.5</v>
      </c>
      <c r="Q382" s="10"/>
      <c r="R382" s="11"/>
      <c r="S382" s="10"/>
      <c r="T382" s="11"/>
      <c r="U382" s="10"/>
      <c r="V382" s="11"/>
      <c r="W382" s="10"/>
      <c r="X382" s="11"/>
      <c r="Y382" s="12">
        <f t="shared" si="10"/>
        <v>0.5</v>
      </c>
      <c r="Z382" s="7">
        <v>246</v>
      </c>
    </row>
    <row r="383" spans="1:26" ht="16.5" customHeight="1">
      <c r="A383" s="7">
        <f t="shared" si="11"/>
        <v>246</v>
      </c>
      <c r="B383" s="45" t="s">
        <v>485</v>
      </c>
      <c r="C383" s="9" t="s">
        <v>14</v>
      </c>
      <c r="D383" s="44">
        <v>25933</v>
      </c>
      <c r="E383" s="10"/>
      <c r="F383" s="11"/>
      <c r="G383" s="10"/>
      <c r="H383" s="11"/>
      <c r="I383" s="10"/>
      <c r="J383" s="11"/>
      <c r="K383" s="10">
        <v>103</v>
      </c>
      <c r="L383" s="11">
        <v>0.5</v>
      </c>
      <c r="M383" s="10"/>
      <c r="N383" s="11"/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 t="shared" si="10"/>
        <v>0.5</v>
      </c>
      <c r="Z383" s="7">
        <v>246</v>
      </c>
    </row>
    <row r="384" spans="1:26" ht="16.5" customHeight="1">
      <c r="A384" s="7">
        <f t="shared" si="11"/>
        <v>246</v>
      </c>
      <c r="B384" s="45" t="s">
        <v>507</v>
      </c>
      <c r="C384" s="9" t="s">
        <v>17</v>
      </c>
      <c r="D384" s="44">
        <v>17303</v>
      </c>
      <c r="E384" s="10"/>
      <c r="F384" s="11"/>
      <c r="G384" s="10"/>
      <c r="H384" s="11"/>
      <c r="I384" s="10"/>
      <c r="J384" s="11"/>
      <c r="K384" s="10">
        <v>137</v>
      </c>
      <c r="L384" s="11">
        <v>0.5</v>
      </c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 t="shared" si="10"/>
        <v>0.5</v>
      </c>
      <c r="Z384" s="7">
        <v>246</v>
      </c>
    </row>
    <row r="385" spans="1:26" ht="16.5" customHeight="1">
      <c r="A385" s="7">
        <f t="shared" si="11"/>
        <v>246</v>
      </c>
      <c r="B385" s="45" t="s">
        <v>313</v>
      </c>
      <c r="C385" s="9" t="s">
        <v>14</v>
      </c>
      <c r="D385" s="44">
        <v>19633</v>
      </c>
      <c r="E385" s="10"/>
      <c r="F385" s="11"/>
      <c r="G385" s="10">
        <v>111</v>
      </c>
      <c r="H385" s="11">
        <v>0.5</v>
      </c>
      <c r="I385" s="10"/>
      <c r="J385" s="11"/>
      <c r="K385" s="10"/>
      <c r="L385" s="11"/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 t="shared" si="10"/>
        <v>0.5</v>
      </c>
      <c r="Z385" s="7">
        <v>246</v>
      </c>
    </row>
    <row r="386" spans="1:26" ht="16.5" customHeight="1">
      <c r="A386" s="7">
        <f t="shared" si="11"/>
        <v>246</v>
      </c>
      <c r="B386" s="45" t="s">
        <v>194</v>
      </c>
      <c r="C386" s="9" t="s">
        <v>79</v>
      </c>
      <c r="D386" s="44">
        <v>25393</v>
      </c>
      <c r="E386" s="10">
        <v>109</v>
      </c>
      <c r="F386" s="11">
        <v>0.5</v>
      </c>
      <c r="G386" s="10"/>
      <c r="H386" s="11"/>
      <c r="I386" s="10"/>
      <c r="J386" s="11"/>
      <c r="K386" s="10"/>
      <c r="L386" s="11"/>
      <c r="M386" s="10"/>
      <c r="N386" s="11"/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 t="shared" si="10"/>
        <v>0.5</v>
      </c>
      <c r="Z386" s="7">
        <v>246</v>
      </c>
    </row>
    <row r="387" spans="1:26" ht="16.5" customHeight="1">
      <c r="A387" s="7">
        <f t="shared" si="11"/>
        <v>246</v>
      </c>
      <c r="B387" s="45" t="s">
        <v>155</v>
      </c>
      <c r="C387" s="9" t="s">
        <v>63</v>
      </c>
      <c r="D387" s="44">
        <v>27117</v>
      </c>
      <c r="E387" s="10">
        <v>88</v>
      </c>
      <c r="F387" s="11">
        <v>0.5</v>
      </c>
      <c r="G387" s="10"/>
      <c r="H387" s="11"/>
      <c r="I387" s="10"/>
      <c r="J387" s="11"/>
      <c r="K387" s="10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 t="shared" si="10"/>
        <v>0.5</v>
      </c>
      <c r="Z387" s="7">
        <v>246</v>
      </c>
    </row>
    <row r="388" spans="1:26" ht="16.5" customHeight="1">
      <c r="A388" s="7">
        <f t="shared" si="11"/>
        <v>246</v>
      </c>
      <c r="B388" s="45" t="s">
        <v>413</v>
      </c>
      <c r="C388" s="9" t="s">
        <v>79</v>
      </c>
      <c r="D388" s="44">
        <v>28876</v>
      </c>
      <c r="E388" s="10"/>
      <c r="F388" s="11"/>
      <c r="G388" s="10"/>
      <c r="H388" s="11"/>
      <c r="I388" s="10">
        <v>123</v>
      </c>
      <c r="J388" s="11">
        <v>0.5</v>
      </c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 t="shared" si="10"/>
        <v>0.5</v>
      </c>
      <c r="Z388" s="7">
        <v>246</v>
      </c>
    </row>
    <row r="389" spans="1:26" ht="16.5" customHeight="1">
      <c r="A389" s="7">
        <f t="shared" si="11"/>
        <v>246</v>
      </c>
      <c r="B389" s="45" t="s">
        <v>430</v>
      </c>
      <c r="C389" s="9" t="s">
        <v>10</v>
      </c>
      <c r="D389" s="44">
        <v>28085</v>
      </c>
      <c r="E389" s="10"/>
      <c r="F389" s="11"/>
      <c r="G389" s="10"/>
      <c r="H389" s="11"/>
      <c r="I389" s="10"/>
      <c r="J389" s="11"/>
      <c r="K389" s="10">
        <v>79</v>
      </c>
      <c r="L389" s="11">
        <v>0.5</v>
      </c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 t="shared" si="10"/>
        <v>0.5</v>
      </c>
      <c r="Z389" s="7">
        <v>246</v>
      </c>
    </row>
    <row r="390" spans="1:26" ht="16.5" customHeight="1">
      <c r="A390" s="7">
        <f t="shared" si="11"/>
        <v>246</v>
      </c>
      <c r="B390" s="45" t="s">
        <v>525</v>
      </c>
      <c r="C390" s="9" t="s">
        <v>15</v>
      </c>
      <c r="D390" s="44">
        <v>35229</v>
      </c>
      <c r="E390" s="10"/>
      <c r="F390" s="11"/>
      <c r="G390" s="10"/>
      <c r="H390" s="11"/>
      <c r="I390" s="10"/>
      <c r="J390" s="11"/>
      <c r="K390" s="10"/>
      <c r="L390" s="11"/>
      <c r="M390" s="10">
        <v>86</v>
      </c>
      <c r="N390" s="11">
        <v>0.5</v>
      </c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 t="shared" si="10"/>
        <v>0.5</v>
      </c>
      <c r="Z390" s="7">
        <v>246</v>
      </c>
    </row>
    <row r="391" spans="1:26" ht="16.5" customHeight="1">
      <c r="A391" s="7">
        <f t="shared" si="11"/>
        <v>246</v>
      </c>
      <c r="B391" s="45" t="s">
        <v>447</v>
      </c>
      <c r="C391" s="9" t="s">
        <v>10</v>
      </c>
      <c r="D391" s="44">
        <v>20070</v>
      </c>
      <c r="E391" s="10"/>
      <c r="F391" s="11"/>
      <c r="G391" s="10"/>
      <c r="H391" s="11"/>
      <c r="I391" s="10"/>
      <c r="J391" s="11"/>
      <c r="K391" s="10">
        <v>88</v>
      </c>
      <c r="L391" s="11">
        <v>0.5</v>
      </c>
      <c r="M391" s="10"/>
      <c r="N391" s="11"/>
      <c r="O391" s="10"/>
      <c r="P391" s="11"/>
      <c r="Q391" s="10"/>
      <c r="R391" s="11"/>
      <c r="S391" s="10"/>
      <c r="T391" s="11"/>
      <c r="U391" s="10"/>
      <c r="V391" s="11"/>
      <c r="W391" s="10"/>
      <c r="X391" s="11"/>
      <c r="Y391" s="12">
        <f t="shared" si="10"/>
        <v>0.5</v>
      </c>
      <c r="Z391" s="7">
        <v>246</v>
      </c>
    </row>
    <row r="392" spans="1:26" ht="16.5" customHeight="1">
      <c r="A392" s="7">
        <f t="shared" si="11"/>
        <v>246</v>
      </c>
      <c r="B392" s="45" t="s">
        <v>453</v>
      </c>
      <c r="C392" s="9" t="s">
        <v>14</v>
      </c>
      <c r="D392" s="44">
        <v>27272</v>
      </c>
      <c r="E392" s="10"/>
      <c r="F392" s="11"/>
      <c r="G392" s="10"/>
      <c r="H392" s="11"/>
      <c r="I392" s="10"/>
      <c r="J392" s="11"/>
      <c r="K392" s="10">
        <v>91</v>
      </c>
      <c r="L392" s="11">
        <v>0.5</v>
      </c>
      <c r="M392" s="10"/>
      <c r="N392" s="11"/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 t="shared" si="10"/>
        <v>0.5</v>
      </c>
      <c r="Z392" s="7">
        <v>246</v>
      </c>
    </row>
    <row r="393" spans="1:26" ht="16.5" customHeight="1">
      <c r="A393" s="7">
        <f t="shared" si="11"/>
        <v>246</v>
      </c>
      <c r="B393" s="45" t="s">
        <v>381</v>
      </c>
      <c r="C393" s="9" t="s">
        <v>14</v>
      </c>
      <c r="D393" s="44">
        <v>27011</v>
      </c>
      <c r="E393" s="10"/>
      <c r="F393" s="11"/>
      <c r="G393" s="10"/>
      <c r="H393" s="11"/>
      <c r="I393" s="10">
        <v>93</v>
      </c>
      <c r="J393" s="11">
        <v>0.5</v>
      </c>
      <c r="K393" s="10"/>
      <c r="L393" s="11"/>
      <c r="M393" s="10"/>
      <c r="N393" s="11"/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 t="shared" si="10"/>
        <v>0.5</v>
      </c>
      <c r="Z393" s="7">
        <v>246</v>
      </c>
    </row>
    <row r="394" spans="1:26" ht="16.5" customHeight="1">
      <c r="A394" s="7">
        <f t="shared" si="11"/>
        <v>246</v>
      </c>
      <c r="B394" s="45" t="s">
        <v>548</v>
      </c>
      <c r="C394" s="9" t="s">
        <v>31</v>
      </c>
      <c r="D394" s="44">
        <v>33396</v>
      </c>
      <c r="E394" s="10"/>
      <c r="F394" s="11"/>
      <c r="G394" s="10"/>
      <c r="H394" s="11"/>
      <c r="I394" s="10"/>
      <c r="J394" s="11"/>
      <c r="K394" s="10"/>
      <c r="L394" s="11"/>
      <c r="M394" s="10">
        <v>112</v>
      </c>
      <c r="N394" s="11">
        <v>0.5</v>
      </c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 t="shared" si="10"/>
        <v>0.5</v>
      </c>
      <c r="Z394" s="7">
        <v>246</v>
      </c>
    </row>
    <row r="395" spans="1:26" ht="16.5" customHeight="1">
      <c r="A395" s="7">
        <f t="shared" si="11"/>
        <v>246</v>
      </c>
      <c r="B395" s="45" t="s">
        <v>287</v>
      </c>
      <c r="C395" s="9" t="s">
        <v>11</v>
      </c>
      <c r="D395" s="44">
        <v>17292</v>
      </c>
      <c r="E395" s="10"/>
      <c r="F395" s="11"/>
      <c r="G395" s="10">
        <v>98</v>
      </c>
      <c r="H395" s="11">
        <v>0.5</v>
      </c>
      <c r="I395" s="10"/>
      <c r="J395" s="11"/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 t="shared" ref="Y395:Y458" si="12">SUM(F395,H395+J395+L395+N395+R395+P395+T395+V395+X395)</f>
        <v>0.5</v>
      </c>
      <c r="Z395" s="7">
        <v>246</v>
      </c>
    </row>
    <row r="396" spans="1:26" ht="16.5" customHeight="1">
      <c r="A396" s="7">
        <f t="shared" ref="A396:A459" si="13">Z396</f>
        <v>246</v>
      </c>
      <c r="B396" s="45" t="s">
        <v>473</v>
      </c>
      <c r="C396" s="9" t="s">
        <v>65</v>
      </c>
      <c r="D396" s="44">
        <v>27907</v>
      </c>
      <c r="E396" s="10"/>
      <c r="F396" s="11"/>
      <c r="G396" s="10"/>
      <c r="H396" s="11"/>
      <c r="I396" s="10"/>
      <c r="J396" s="11"/>
      <c r="K396" s="10">
        <v>96</v>
      </c>
      <c r="L396" s="11">
        <v>0.5</v>
      </c>
      <c r="M396" s="10"/>
      <c r="N396" s="11"/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 t="shared" si="12"/>
        <v>0.5</v>
      </c>
      <c r="Z396" s="7">
        <v>246</v>
      </c>
    </row>
    <row r="397" spans="1:26" ht="16.5" customHeight="1">
      <c r="A397" s="7">
        <f t="shared" si="13"/>
        <v>246</v>
      </c>
      <c r="B397" s="45" t="s">
        <v>576</v>
      </c>
      <c r="C397" s="9" t="s">
        <v>90</v>
      </c>
      <c r="D397" s="44">
        <v>19158</v>
      </c>
      <c r="E397" s="10"/>
      <c r="F397" s="11"/>
      <c r="G397" s="10"/>
      <c r="H397" s="11"/>
      <c r="I397" s="10"/>
      <c r="J397" s="11"/>
      <c r="K397" s="10"/>
      <c r="L397" s="11"/>
      <c r="M397" s="10"/>
      <c r="N397" s="11"/>
      <c r="O397" s="10">
        <v>89</v>
      </c>
      <c r="P397" s="11">
        <v>0.5</v>
      </c>
      <c r="Q397" s="10"/>
      <c r="R397" s="11"/>
      <c r="S397" s="10"/>
      <c r="T397" s="11"/>
      <c r="U397" s="10"/>
      <c r="V397" s="11"/>
      <c r="W397" s="10"/>
      <c r="X397" s="11"/>
      <c r="Y397" s="12">
        <f t="shared" si="12"/>
        <v>0.5</v>
      </c>
      <c r="Z397" s="7">
        <v>246</v>
      </c>
    </row>
    <row r="398" spans="1:26" ht="16.5" customHeight="1">
      <c r="A398" s="7">
        <f t="shared" si="13"/>
        <v>246</v>
      </c>
      <c r="B398" s="45" t="s">
        <v>349</v>
      </c>
      <c r="C398" s="9" t="s">
        <v>14</v>
      </c>
      <c r="D398" s="44">
        <v>26462</v>
      </c>
      <c r="E398" s="10"/>
      <c r="F398" s="11"/>
      <c r="G398" s="10"/>
      <c r="H398" s="11"/>
      <c r="I398" s="10">
        <v>80</v>
      </c>
      <c r="J398" s="11">
        <v>0.5</v>
      </c>
      <c r="K398" s="10"/>
      <c r="L398" s="11"/>
      <c r="M398" s="10"/>
      <c r="N398" s="11"/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 t="shared" si="12"/>
        <v>0.5</v>
      </c>
      <c r="Z398" s="7">
        <v>246</v>
      </c>
    </row>
    <row r="399" spans="1:26" ht="16.5" customHeight="1">
      <c r="A399" s="7">
        <f t="shared" si="13"/>
        <v>246</v>
      </c>
      <c r="B399" s="45" t="s">
        <v>75</v>
      </c>
      <c r="C399" s="9" t="s">
        <v>31</v>
      </c>
      <c r="D399" s="44">
        <v>26082</v>
      </c>
      <c r="E399" s="10">
        <v>89</v>
      </c>
      <c r="F399" s="11">
        <v>0.5</v>
      </c>
      <c r="G399" s="10"/>
      <c r="H399" s="11"/>
      <c r="I399" s="10"/>
      <c r="J399" s="11"/>
      <c r="K399" s="10"/>
      <c r="L399" s="11"/>
      <c r="M399" s="10"/>
      <c r="N399" s="11"/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 t="shared" si="12"/>
        <v>0.5</v>
      </c>
      <c r="Z399" s="7">
        <v>246</v>
      </c>
    </row>
    <row r="400" spans="1:26" ht="16.5" customHeight="1">
      <c r="A400" s="7">
        <f t="shared" si="13"/>
        <v>246</v>
      </c>
      <c r="B400" s="45" t="s">
        <v>346</v>
      </c>
      <c r="C400" s="9" t="s">
        <v>14</v>
      </c>
      <c r="D400" s="44">
        <v>28385</v>
      </c>
      <c r="E400" s="10"/>
      <c r="F400" s="11"/>
      <c r="G400" s="10"/>
      <c r="H400" s="11"/>
      <c r="I400" s="10">
        <v>79</v>
      </c>
      <c r="J400" s="11">
        <v>0.5</v>
      </c>
      <c r="K400" s="10"/>
      <c r="L400" s="11"/>
      <c r="M400" s="10"/>
      <c r="N400" s="11"/>
      <c r="O400" s="10"/>
      <c r="P400" s="11"/>
      <c r="Q400" s="10"/>
      <c r="R400" s="11"/>
      <c r="S400" s="10"/>
      <c r="T400" s="11"/>
      <c r="U400" s="10"/>
      <c r="V400" s="11"/>
      <c r="W400" s="10"/>
      <c r="X400" s="11"/>
      <c r="Y400" s="12">
        <f t="shared" si="12"/>
        <v>0.5</v>
      </c>
      <c r="Z400" s="7">
        <v>246</v>
      </c>
    </row>
    <row r="401" spans="1:26" ht="16.5" customHeight="1">
      <c r="A401" s="7">
        <f t="shared" si="13"/>
        <v>246</v>
      </c>
      <c r="B401" s="45" t="s">
        <v>578</v>
      </c>
      <c r="C401" s="9" t="s">
        <v>13</v>
      </c>
      <c r="D401" s="44">
        <v>30439</v>
      </c>
      <c r="E401" s="10"/>
      <c r="F401" s="11"/>
      <c r="G401" s="10"/>
      <c r="H401" s="11"/>
      <c r="I401" s="10"/>
      <c r="J401" s="11"/>
      <c r="K401" s="10"/>
      <c r="L401" s="11"/>
      <c r="M401" s="10"/>
      <c r="N401" s="11"/>
      <c r="O401" s="10">
        <v>91</v>
      </c>
      <c r="P401" s="11">
        <v>0.5</v>
      </c>
      <c r="Q401" s="10"/>
      <c r="R401" s="11"/>
      <c r="S401" s="10"/>
      <c r="T401" s="11"/>
      <c r="U401" s="10"/>
      <c r="V401" s="11"/>
      <c r="W401" s="10"/>
      <c r="X401" s="11"/>
      <c r="Y401" s="12">
        <f t="shared" si="12"/>
        <v>0.5</v>
      </c>
      <c r="Z401" s="7">
        <v>246</v>
      </c>
    </row>
    <row r="402" spans="1:26" ht="16.5" customHeight="1">
      <c r="A402" s="7">
        <f t="shared" si="13"/>
        <v>246</v>
      </c>
      <c r="B402" s="45" t="s">
        <v>309</v>
      </c>
      <c r="C402" s="9" t="s">
        <v>11</v>
      </c>
      <c r="D402" s="44">
        <v>23727</v>
      </c>
      <c r="E402" s="10"/>
      <c r="F402" s="11"/>
      <c r="G402" s="10">
        <v>106</v>
      </c>
      <c r="H402" s="11">
        <v>0.5</v>
      </c>
      <c r="I402" s="10"/>
      <c r="J402" s="11"/>
      <c r="K402" s="10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 t="shared" si="12"/>
        <v>0.5</v>
      </c>
      <c r="Z402" s="7">
        <v>246</v>
      </c>
    </row>
    <row r="403" spans="1:26" ht="16.5" customHeight="1">
      <c r="A403" s="7">
        <f t="shared" si="13"/>
        <v>246</v>
      </c>
      <c r="B403" s="45" t="s">
        <v>580</v>
      </c>
      <c r="C403" s="9" t="s">
        <v>90</v>
      </c>
      <c r="D403" s="44">
        <v>18210</v>
      </c>
      <c r="E403" s="10"/>
      <c r="F403" s="11"/>
      <c r="G403" s="10"/>
      <c r="H403" s="11"/>
      <c r="I403" s="10"/>
      <c r="J403" s="11"/>
      <c r="K403" s="10"/>
      <c r="L403" s="11"/>
      <c r="M403" s="10"/>
      <c r="N403" s="11"/>
      <c r="O403" s="10">
        <v>92</v>
      </c>
      <c r="P403" s="11">
        <v>0.5</v>
      </c>
      <c r="Q403" s="10"/>
      <c r="R403" s="11"/>
      <c r="S403" s="10"/>
      <c r="T403" s="11"/>
      <c r="U403" s="10"/>
      <c r="V403" s="11"/>
      <c r="W403" s="10"/>
      <c r="X403" s="11"/>
      <c r="Y403" s="12">
        <f t="shared" si="12"/>
        <v>0.5</v>
      </c>
      <c r="Z403" s="7">
        <v>246</v>
      </c>
    </row>
    <row r="404" spans="1:26" ht="16.5" customHeight="1">
      <c r="A404" s="7">
        <f t="shared" si="13"/>
        <v>246</v>
      </c>
      <c r="B404" s="45" t="s">
        <v>550</v>
      </c>
      <c r="C404" s="9" t="s">
        <v>14</v>
      </c>
      <c r="D404" s="44">
        <v>21738</v>
      </c>
      <c r="E404" s="10"/>
      <c r="F404" s="11"/>
      <c r="G404" s="10"/>
      <c r="H404" s="11"/>
      <c r="I404" s="10"/>
      <c r="J404" s="11"/>
      <c r="K404" s="10"/>
      <c r="L404" s="11"/>
      <c r="M404" s="10">
        <v>122</v>
      </c>
      <c r="N404" s="11">
        <v>0.5</v>
      </c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 t="shared" si="12"/>
        <v>0.5</v>
      </c>
      <c r="Z404" s="7">
        <v>246</v>
      </c>
    </row>
    <row r="405" spans="1:26" ht="16.5" customHeight="1">
      <c r="A405" s="7">
        <f t="shared" si="13"/>
        <v>246</v>
      </c>
      <c r="B405" s="45" t="s">
        <v>577</v>
      </c>
      <c r="C405" s="9" t="s">
        <v>90</v>
      </c>
      <c r="D405" s="44">
        <v>22522</v>
      </c>
      <c r="E405" s="10"/>
      <c r="F405" s="11"/>
      <c r="G405" s="10"/>
      <c r="H405" s="11"/>
      <c r="I405" s="10"/>
      <c r="J405" s="11"/>
      <c r="K405" s="10"/>
      <c r="L405" s="11"/>
      <c r="M405" s="10"/>
      <c r="N405" s="11"/>
      <c r="O405" s="10">
        <v>91</v>
      </c>
      <c r="P405" s="11">
        <v>0.5</v>
      </c>
      <c r="Q405" s="10"/>
      <c r="R405" s="11"/>
      <c r="S405" s="10"/>
      <c r="T405" s="11"/>
      <c r="U405" s="10"/>
      <c r="V405" s="11"/>
      <c r="W405" s="10"/>
      <c r="X405" s="11"/>
      <c r="Y405" s="12">
        <f t="shared" si="12"/>
        <v>0.5</v>
      </c>
      <c r="Z405" s="7">
        <v>246</v>
      </c>
    </row>
    <row r="406" spans="1:26" ht="16.5" customHeight="1">
      <c r="A406" s="7">
        <f t="shared" si="13"/>
        <v>246</v>
      </c>
      <c r="B406" s="45" t="s">
        <v>207</v>
      </c>
      <c r="C406" s="9" t="s">
        <v>31</v>
      </c>
      <c r="D406" s="44">
        <v>20811</v>
      </c>
      <c r="E406" s="10">
        <v>86</v>
      </c>
      <c r="F406" s="11">
        <v>0.5</v>
      </c>
      <c r="G406" s="10"/>
      <c r="H406" s="11"/>
      <c r="I406" s="10"/>
      <c r="J406" s="11"/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 t="shared" si="12"/>
        <v>0.5</v>
      </c>
      <c r="Z406" s="7">
        <v>246</v>
      </c>
    </row>
    <row r="407" spans="1:26" ht="16.5" customHeight="1">
      <c r="A407" s="7">
        <f t="shared" si="13"/>
        <v>246</v>
      </c>
      <c r="B407" s="45" t="s">
        <v>115</v>
      </c>
      <c r="C407" s="9" t="s">
        <v>31</v>
      </c>
      <c r="D407" s="44">
        <v>32401</v>
      </c>
      <c r="E407" s="10">
        <v>79</v>
      </c>
      <c r="F407" s="11">
        <v>0.5</v>
      </c>
      <c r="G407" s="10"/>
      <c r="H407" s="11"/>
      <c r="I407" s="10"/>
      <c r="J407" s="11"/>
      <c r="K407" s="10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 t="shared" si="12"/>
        <v>0.5</v>
      </c>
      <c r="Z407" s="7">
        <v>246</v>
      </c>
    </row>
    <row r="408" spans="1:26" ht="16.5" customHeight="1">
      <c r="A408" s="7">
        <f t="shared" si="13"/>
        <v>246</v>
      </c>
      <c r="B408" s="45" t="s">
        <v>388</v>
      </c>
      <c r="C408" s="9" t="s">
        <v>31</v>
      </c>
      <c r="D408" s="44">
        <v>19717</v>
      </c>
      <c r="E408" s="10"/>
      <c r="F408" s="11"/>
      <c r="G408" s="10"/>
      <c r="H408" s="11"/>
      <c r="I408" s="10">
        <v>96</v>
      </c>
      <c r="J408" s="11">
        <v>0.5</v>
      </c>
      <c r="K408" s="10"/>
      <c r="L408" s="11"/>
      <c r="M408" s="10"/>
      <c r="N408" s="11"/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 t="shared" si="12"/>
        <v>0.5</v>
      </c>
      <c r="Z408" s="7">
        <v>246</v>
      </c>
    </row>
    <row r="409" spans="1:26" ht="16.5" customHeight="1">
      <c r="A409" s="7">
        <f t="shared" si="13"/>
        <v>246</v>
      </c>
      <c r="B409" s="45" t="s">
        <v>171</v>
      </c>
      <c r="C409" s="9" t="s">
        <v>31</v>
      </c>
      <c r="D409" s="44">
        <v>20178</v>
      </c>
      <c r="E409" s="10">
        <v>97</v>
      </c>
      <c r="F409" s="11">
        <v>0.5</v>
      </c>
      <c r="G409" s="10"/>
      <c r="H409" s="11"/>
      <c r="I409" s="10"/>
      <c r="J409" s="11"/>
      <c r="K409" s="10"/>
      <c r="L409" s="11"/>
      <c r="M409" s="10"/>
      <c r="N409" s="11"/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 t="shared" si="12"/>
        <v>0.5</v>
      </c>
      <c r="Z409" s="7">
        <v>246</v>
      </c>
    </row>
    <row r="410" spans="1:26" ht="16.5" customHeight="1">
      <c r="A410" s="7">
        <f t="shared" si="13"/>
        <v>246</v>
      </c>
      <c r="B410" s="45" t="s">
        <v>539</v>
      </c>
      <c r="C410" s="9" t="s">
        <v>13</v>
      </c>
      <c r="D410" s="44">
        <v>28096</v>
      </c>
      <c r="E410" s="10"/>
      <c r="F410" s="11"/>
      <c r="G410" s="10"/>
      <c r="H410" s="11"/>
      <c r="I410" s="10"/>
      <c r="J410" s="11"/>
      <c r="K410" s="10"/>
      <c r="L410" s="11"/>
      <c r="M410" s="10">
        <v>97</v>
      </c>
      <c r="N410" s="11">
        <v>0.5</v>
      </c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 t="shared" si="12"/>
        <v>0.5</v>
      </c>
      <c r="Z410" s="7">
        <v>246</v>
      </c>
    </row>
    <row r="411" spans="1:26" ht="16.5" customHeight="1">
      <c r="A411" s="7">
        <f t="shared" si="13"/>
        <v>246</v>
      </c>
      <c r="B411" s="45" t="s">
        <v>188</v>
      </c>
      <c r="C411" s="9" t="s">
        <v>19</v>
      </c>
      <c r="D411" s="44">
        <v>17789</v>
      </c>
      <c r="E411" s="10">
        <v>107</v>
      </c>
      <c r="F411" s="11">
        <v>0.5</v>
      </c>
      <c r="G411" s="10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 t="shared" si="12"/>
        <v>0.5</v>
      </c>
      <c r="Z411" s="7">
        <v>246</v>
      </c>
    </row>
    <row r="412" spans="1:26" ht="16.5" customHeight="1">
      <c r="A412" s="7">
        <f t="shared" si="13"/>
        <v>246</v>
      </c>
      <c r="B412" s="45" t="s">
        <v>470</v>
      </c>
      <c r="C412" s="9" t="s">
        <v>10</v>
      </c>
      <c r="D412" s="44">
        <v>26419</v>
      </c>
      <c r="E412" s="10"/>
      <c r="F412" s="11"/>
      <c r="G412" s="10"/>
      <c r="H412" s="11"/>
      <c r="I412" s="10"/>
      <c r="J412" s="11"/>
      <c r="K412" s="10">
        <v>94</v>
      </c>
      <c r="L412" s="11">
        <v>0.5</v>
      </c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 t="shared" si="12"/>
        <v>0.5</v>
      </c>
      <c r="Z412" s="7">
        <v>246</v>
      </c>
    </row>
    <row r="413" spans="1:26" ht="16.5" customHeight="1">
      <c r="A413" s="7">
        <f t="shared" si="13"/>
        <v>246</v>
      </c>
      <c r="B413" s="45" t="s">
        <v>354</v>
      </c>
      <c r="C413" s="9" t="s">
        <v>14</v>
      </c>
      <c r="D413" s="44">
        <v>23929</v>
      </c>
      <c r="E413" s="10"/>
      <c r="F413" s="11"/>
      <c r="G413" s="10"/>
      <c r="H413" s="11"/>
      <c r="I413" s="10">
        <v>82</v>
      </c>
      <c r="J413" s="11">
        <v>0.5</v>
      </c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 t="shared" si="12"/>
        <v>0.5</v>
      </c>
      <c r="Z413" s="7">
        <v>246</v>
      </c>
    </row>
    <row r="414" spans="1:26" ht="16.5" customHeight="1">
      <c r="A414" s="7">
        <f t="shared" si="13"/>
        <v>246</v>
      </c>
      <c r="B414" s="45" t="s">
        <v>459</v>
      </c>
      <c r="C414" s="9" t="s">
        <v>14</v>
      </c>
      <c r="D414" s="44">
        <v>23460</v>
      </c>
      <c r="E414" s="10"/>
      <c r="F414" s="11"/>
      <c r="G414" s="10"/>
      <c r="H414" s="11"/>
      <c r="I414" s="10"/>
      <c r="J414" s="11"/>
      <c r="K414" s="10">
        <v>92</v>
      </c>
      <c r="L414" s="11">
        <v>0.5</v>
      </c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 t="shared" si="12"/>
        <v>0.5</v>
      </c>
      <c r="Z414" s="7">
        <v>246</v>
      </c>
    </row>
    <row r="415" spans="1:26" ht="16.5" customHeight="1">
      <c r="A415" s="7">
        <f t="shared" si="13"/>
        <v>246</v>
      </c>
      <c r="B415" s="45" t="s">
        <v>268</v>
      </c>
      <c r="C415" s="9" t="s">
        <v>31</v>
      </c>
      <c r="D415" s="44">
        <v>23107</v>
      </c>
      <c r="E415" s="10"/>
      <c r="F415" s="11"/>
      <c r="G415" s="10">
        <v>94</v>
      </c>
      <c r="H415" s="11">
        <v>0.5</v>
      </c>
      <c r="I415" s="10"/>
      <c r="J415" s="11"/>
      <c r="K415" s="10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 t="shared" si="12"/>
        <v>0.5</v>
      </c>
      <c r="Z415" s="7">
        <v>246</v>
      </c>
    </row>
    <row r="416" spans="1:26" ht="16.5" customHeight="1">
      <c r="A416" s="7">
        <f t="shared" si="13"/>
        <v>246</v>
      </c>
      <c r="B416" s="45" t="s">
        <v>543</v>
      </c>
      <c r="C416" s="9" t="s">
        <v>31</v>
      </c>
      <c r="D416" s="44">
        <v>20596</v>
      </c>
      <c r="E416" s="10"/>
      <c r="F416" s="11"/>
      <c r="G416" s="10"/>
      <c r="H416" s="11"/>
      <c r="I416" s="10"/>
      <c r="J416" s="11"/>
      <c r="K416" s="10"/>
      <c r="L416" s="11"/>
      <c r="M416" s="10">
        <v>104</v>
      </c>
      <c r="N416" s="11">
        <v>0.5</v>
      </c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 t="shared" si="12"/>
        <v>0.5</v>
      </c>
      <c r="Z416" s="7">
        <v>246</v>
      </c>
    </row>
    <row r="417" spans="1:26" ht="16.5" customHeight="1">
      <c r="A417" s="7">
        <f t="shared" si="13"/>
        <v>246</v>
      </c>
      <c r="B417" s="45" t="s">
        <v>128</v>
      </c>
      <c r="C417" s="9" t="s">
        <v>65</v>
      </c>
      <c r="D417" s="44">
        <v>31172</v>
      </c>
      <c r="E417" s="10">
        <v>87</v>
      </c>
      <c r="F417" s="11">
        <v>0.5</v>
      </c>
      <c r="G417" s="10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 t="shared" si="12"/>
        <v>0.5</v>
      </c>
      <c r="Z417" s="7">
        <v>246</v>
      </c>
    </row>
    <row r="418" spans="1:26" ht="16.5" customHeight="1">
      <c r="A418" s="7">
        <f t="shared" si="13"/>
        <v>246</v>
      </c>
      <c r="B418" s="45" t="s">
        <v>486</v>
      </c>
      <c r="C418" s="9" t="s">
        <v>65</v>
      </c>
      <c r="D418" s="44">
        <v>28273</v>
      </c>
      <c r="E418" s="10"/>
      <c r="F418" s="11"/>
      <c r="G418" s="10"/>
      <c r="H418" s="11"/>
      <c r="I418" s="10"/>
      <c r="J418" s="11"/>
      <c r="K418" s="10">
        <v>104</v>
      </c>
      <c r="L418" s="11">
        <v>0.5</v>
      </c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 t="shared" si="12"/>
        <v>0.5</v>
      </c>
      <c r="Z418" s="7">
        <v>246</v>
      </c>
    </row>
    <row r="419" spans="1:26" ht="16.5" customHeight="1">
      <c r="A419" s="7">
        <f t="shared" si="13"/>
        <v>246</v>
      </c>
      <c r="B419" s="45" t="s">
        <v>595</v>
      </c>
      <c r="C419" s="9" t="s">
        <v>90</v>
      </c>
      <c r="D419" s="44">
        <v>18471</v>
      </c>
      <c r="E419" s="10"/>
      <c r="F419" s="11"/>
      <c r="G419" s="10"/>
      <c r="H419" s="11"/>
      <c r="I419" s="10"/>
      <c r="J419" s="11"/>
      <c r="K419" s="10"/>
      <c r="L419" s="11"/>
      <c r="M419" s="10"/>
      <c r="N419" s="11"/>
      <c r="O419" s="10">
        <v>105</v>
      </c>
      <c r="P419" s="11">
        <v>0.5</v>
      </c>
      <c r="Q419" s="10"/>
      <c r="R419" s="11"/>
      <c r="S419" s="10"/>
      <c r="T419" s="11"/>
      <c r="U419" s="10"/>
      <c r="V419" s="11"/>
      <c r="W419" s="10"/>
      <c r="X419" s="11"/>
      <c r="Y419" s="12">
        <f t="shared" si="12"/>
        <v>0.5</v>
      </c>
      <c r="Z419" s="7">
        <v>246</v>
      </c>
    </row>
    <row r="420" spans="1:26" ht="16.5" customHeight="1">
      <c r="A420" s="7">
        <f t="shared" si="13"/>
        <v>246</v>
      </c>
      <c r="B420" s="45" t="s">
        <v>530</v>
      </c>
      <c r="C420" s="9" t="s">
        <v>31</v>
      </c>
      <c r="D420" s="44">
        <v>17126</v>
      </c>
      <c r="E420" s="10"/>
      <c r="F420" s="11"/>
      <c r="G420" s="10"/>
      <c r="H420" s="11"/>
      <c r="I420" s="10"/>
      <c r="J420" s="11"/>
      <c r="K420" s="10"/>
      <c r="L420" s="11"/>
      <c r="M420" s="10">
        <v>92</v>
      </c>
      <c r="N420" s="11">
        <v>0.5</v>
      </c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 t="shared" si="12"/>
        <v>0.5</v>
      </c>
      <c r="Z420" s="7">
        <v>246</v>
      </c>
    </row>
    <row r="421" spans="1:26" ht="16.5" customHeight="1">
      <c r="A421" s="7">
        <f t="shared" si="13"/>
        <v>246</v>
      </c>
      <c r="B421" s="45" t="s">
        <v>225</v>
      </c>
      <c r="C421" s="9" t="s">
        <v>15</v>
      </c>
      <c r="D421" s="44">
        <v>30173</v>
      </c>
      <c r="E421" s="10"/>
      <c r="F421" s="11"/>
      <c r="G421" s="10">
        <v>82</v>
      </c>
      <c r="H421" s="11">
        <v>0.5</v>
      </c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 t="shared" si="12"/>
        <v>0.5</v>
      </c>
      <c r="Z421" s="7">
        <v>246</v>
      </c>
    </row>
    <row r="422" spans="1:26" ht="16.5" customHeight="1">
      <c r="A422" s="7">
        <f t="shared" si="13"/>
        <v>246</v>
      </c>
      <c r="B422" s="45" t="s">
        <v>376</v>
      </c>
      <c r="C422" s="9" t="s">
        <v>14</v>
      </c>
      <c r="D422" s="44">
        <v>24209</v>
      </c>
      <c r="E422" s="10"/>
      <c r="F422" s="11"/>
      <c r="G422" s="10"/>
      <c r="H422" s="11"/>
      <c r="I422" s="10">
        <v>92</v>
      </c>
      <c r="J422" s="11">
        <v>0.5</v>
      </c>
      <c r="K422" s="10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 t="shared" si="12"/>
        <v>0.5</v>
      </c>
      <c r="Z422" s="7">
        <v>246</v>
      </c>
    </row>
    <row r="423" spans="1:26" s="43" customFormat="1" ht="16.5" customHeight="1">
      <c r="A423" s="7">
        <f t="shared" si="13"/>
        <v>246</v>
      </c>
      <c r="B423" s="45" t="s">
        <v>456</v>
      </c>
      <c r="C423" s="9" t="s">
        <v>65</v>
      </c>
      <c r="D423" s="44">
        <v>28600</v>
      </c>
      <c r="E423" s="10"/>
      <c r="F423" s="11"/>
      <c r="G423" s="10"/>
      <c r="H423" s="11"/>
      <c r="I423" s="10"/>
      <c r="J423" s="11"/>
      <c r="K423" s="10">
        <v>92</v>
      </c>
      <c r="L423" s="11">
        <v>0.5</v>
      </c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 t="shared" si="12"/>
        <v>0.5</v>
      </c>
      <c r="Z423" s="7">
        <v>246</v>
      </c>
    </row>
    <row r="424" spans="1:26" s="43" customFormat="1" ht="16.5" customHeight="1">
      <c r="A424" s="7">
        <f t="shared" si="13"/>
        <v>246</v>
      </c>
      <c r="B424" s="45" t="s">
        <v>204</v>
      </c>
      <c r="C424" s="9" t="s">
        <v>18</v>
      </c>
      <c r="D424" s="44">
        <v>17294</v>
      </c>
      <c r="E424" s="10">
        <v>116</v>
      </c>
      <c r="F424" s="11">
        <v>0.5</v>
      </c>
      <c r="G424" s="10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 t="shared" si="12"/>
        <v>0.5</v>
      </c>
      <c r="Z424" s="7">
        <v>246</v>
      </c>
    </row>
    <row r="425" spans="1:26" s="43" customFormat="1" ht="16.5" customHeight="1">
      <c r="A425" s="7">
        <f t="shared" si="13"/>
        <v>246</v>
      </c>
      <c r="B425" s="45" t="s">
        <v>306</v>
      </c>
      <c r="C425" s="9" t="s">
        <v>14</v>
      </c>
      <c r="D425" s="44">
        <v>21518</v>
      </c>
      <c r="E425" s="10"/>
      <c r="F425" s="11"/>
      <c r="G425" s="10">
        <v>104</v>
      </c>
      <c r="H425" s="11">
        <v>0.5</v>
      </c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 t="shared" si="12"/>
        <v>0.5</v>
      </c>
      <c r="Z425" s="7">
        <v>246</v>
      </c>
    </row>
    <row r="426" spans="1:26" s="43" customFormat="1" ht="16.5" customHeight="1">
      <c r="A426" s="7">
        <f t="shared" si="13"/>
        <v>246</v>
      </c>
      <c r="B426" s="45" t="s">
        <v>161</v>
      </c>
      <c r="C426" s="9" t="s">
        <v>18</v>
      </c>
      <c r="D426" s="44">
        <v>23270</v>
      </c>
      <c r="E426" s="10">
        <v>92</v>
      </c>
      <c r="F426" s="11">
        <v>0.5</v>
      </c>
      <c r="G426" s="10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 t="shared" si="12"/>
        <v>0.5</v>
      </c>
      <c r="Z426" s="7">
        <v>246</v>
      </c>
    </row>
    <row r="427" spans="1:26" s="43" customFormat="1" ht="16.5" customHeight="1">
      <c r="A427" s="7">
        <f t="shared" si="13"/>
        <v>246</v>
      </c>
      <c r="B427" s="45" t="s">
        <v>451</v>
      </c>
      <c r="C427" s="9" t="s">
        <v>11</v>
      </c>
      <c r="D427" s="44">
        <v>28997</v>
      </c>
      <c r="E427" s="10"/>
      <c r="F427" s="11"/>
      <c r="G427" s="10"/>
      <c r="H427" s="11"/>
      <c r="I427" s="10"/>
      <c r="J427" s="11"/>
      <c r="K427" s="10">
        <v>90</v>
      </c>
      <c r="L427" s="11">
        <v>0.5</v>
      </c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 t="shared" si="12"/>
        <v>0.5</v>
      </c>
      <c r="Z427" s="7">
        <v>246</v>
      </c>
    </row>
    <row r="428" spans="1:26" s="43" customFormat="1" ht="16.5" customHeight="1">
      <c r="A428" s="7">
        <f t="shared" si="13"/>
        <v>246</v>
      </c>
      <c r="B428" s="45" t="s">
        <v>500</v>
      </c>
      <c r="C428" s="9" t="s">
        <v>17</v>
      </c>
      <c r="D428" s="44">
        <v>18117</v>
      </c>
      <c r="E428" s="10"/>
      <c r="F428" s="11"/>
      <c r="G428" s="10"/>
      <c r="H428" s="11"/>
      <c r="I428" s="10"/>
      <c r="J428" s="11"/>
      <c r="K428" s="10">
        <v>113</v>
      </c>
      <c r="L428" s="11">
        <v>0.5</v>
      </c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 t="shared" si="12"/>
        <v>0.5</v>
      </c>
      <c r="Z428" s="7">
        <v>246</v>
      </c>
    </row>
    <row r="429" spans="1:26" s="43" customFormat="1" ht="16.5" customHeight="1">
      <c r="A429" s="7">
        <f t="shared" si="13"/>
        <v>246</v>
      </c>
      <c r="B429" s="45" t="s">
        <v>365</v>
      </c>
      <c r="C429" s="9" t="s">
        <v>14</v>
      </c>
      <c r="D429" s="44">
        <v>25801</v>
      </c>
      <c r="E429" s="10"/>
      <c r="F429" s="11"/>
      <c r="G429" s="10"/>
      <c r="H429" s="11"/>
      <c r="I429" s="10">
        <v>86</v>
      </c>
      <c r="J429" s="11">
        <v>0.5</v>
      </c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 t="shared" si="12"/>
        <v>0.5</v>
      </c>
      <c r="Z429" s="7">
        <v>246</v>
      </c>
    </row>
    <row r="430" spans="1:26" s="43" customFormat="1" ht="16.5" customHeight="1">
      <c r="A430" s="7">
        <f t="shared" si="13"/>
        <v>246</v>
      </c>
      <c r="B430" s="45" t="s">
        <v>591</v>
      </c>
      <c r="C430" s="9" t="s">
        <v>90</v>
      </c>
      <c r="D430" s="44">
        <v>23467</v>
      </c>
      <c r="E430" s="10"/>
      <c r="F430" s="11"/>
      <c r="G430" s="10"/>
      <c r="H430" s="11"/>
      <c r="I430" s="10"/>
      <c r="J430" s="11"/>
      <c r="K430" s="10"/>
      <c r="L430" s="11"/>
      <c r="M430" s="10"/>
      <c r="N430" s="11"/>
      <c r="O430" s="10">
        <v>100</v>
      </c>
      <c r="P430" s="11">
        <v>0.5</v>
      </c>
      <c r="Q430" s="10"/>
      <c r="R430" s="11"/>
      <c r="S430" s="10"/>
      <c r="T430" s="11"/>
      <c r="U430" s="10"/>
      <c r="V430" s="11"/>
      <c r="W430" s="10"/>
      <c r="X430" s="11"/>
      <c r="Y430" s="12">
        <f t="shared" si="12"/>
        <v>0.5</v>
      </c>
      <c r="Z430" s="7">
        <v>246</v>
      </c>
    </row>
    <row r="431" spans="1:26" s="43" customFormat="1" ht="16.5" customHeight="1">
      <c r="A431" s="7">
        <f t="shared" si="13"/>
        <v>246</v>
      </c>
      <c r="B431" s="45" t="s">
        <v>438</v>
      </c>
      <c r="C431" s="9" t="s">
        <v>10</v>
      </c>
      <c r="D431" s="44">
        <v>22383</v>
      </c>
      <c r="E431" s="10"/>
      <c r="F431" s="11"/>
      <c r="G431" s="10"/>
      <c r="H431" s="11"/>
      <c r="I431" s="10"/>
      <c r="J431" s="11"/>
      <c r="K431" s="10">
        <v>84</v>
      </c>
      <c r="L431" s="11">
        <v>0.5</v>
      </c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 t="shared" si="12"/>
        <v>0.5</v>
      </c>
      <c r="Z431" s="7">
        <v>246</v>
      </c>
    </row>
    <row r="432" spans="1:26" s="43" customFormat="1" ht="16.5" customHeight="1">
      <c r="A432" s="7">
        <f t="shared" si="13"/>
        <v>246</v>
      </c>
      <c r="B432" s="45" t="s">
        <v>502</v>
      </c>
      <c r="C432" s="9" t="s">
        <v>10</v>
      </c>
      <c r="D432" s="44">
        <v>24190</v>
      </c>
      <c r="E432" s="10"/>
      <c r="F432" s="11"/>
      <c r="G432" s="10"/>
      <c r="H432" s="11"/>
      <c r="I432" s="10"/>
      <c r="J432" s="11"/>
      <c r="K432" s="10">
        <v>115</v>
      </c>
      <c r="L432" s="11">
        <v>0.5</v>
      </c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 t="shared" si="12"/>
        <v>0.5</v>
      </c>
      <c r="Z432" s="7">
        <v>246</v>
      </c>
    </row>
    <row r="433" spans="1:26" s="43" customFormat="1" ht="16.5" customHeight="1">
      <c r="A433" s="7">
        <f t="shared" si="13"/>
        <v>246</v>
      </c>
      <c r="B433" s="45" t="s">
        <v>441</v>
      </c>
      <c r="C433" s="9" t="s">
        <v>10</v>
      </c>
      <c r="D433" s="44">
        <v>21375</v>
      </c>
      <c r="E433" s="10"/>
      <c r="F433" s="11"/>
      <c r="G433" s="10"/>
      <c r="H433" s="11"/>
      <c r="I433" s="10"/>
      <c r="J433" s="11"/>
      <c r="K433" s="10">
        <v>85</v>
      </c>
      <c r="L433" s="11">
        <v>0.5</v>
      </c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 t="shared" si="12"/>
        <v>0.5</v>
      </c>
      <c r="Z433" s="7">
        <v>246</v>
      </c>
    </row>
    <row r="434" spans="1:26" s="43" customFormat="1" ht="16.5" customHeight="1">
      <c r="A434" s="7">
        <f t="shared" si="13"/>
        <v>246</v>
      </c>
      <c r="B434" s="45" t="s">
        <v>433</v>
      </c>
      <c r="C434" s="9" t="s">
        <v>10</v>
      </c>
      <c r="D434" s="44">
        <v>22475</v>
      </c>
      <c r="E434" s="10"/>
      <c r="F434" s="11"/>
      <c r="G434" s="10"/>
      <c r="H434" s="11"/>
      <c r="I434" s="10"/>
      <c r="J434" s="11"/>
      <c r="K434" s="10">
        <v>80</v>
      </c>
      <c r="L434" s="11">
        <v>0.5</v>
      </c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 t="shared" si="12"/>
        <v>0.5</v>
      </c>
      <c r="Z434" s="7">
        <v>246</v>
      </c>
    </row>
    <row r="435" spans="1:26" s="43" customFormat="1" ht="16.5" customHeight="1">
      <c r="A435" s="7">
        <f t="shared" si="13"/>
        <v>246</v>
      </c>
      <c r="B435" s="45" t="s">
        <v>434</v>
      </c>
      <c r="C435" s="9" t="s">
        <v>10</v>
      </c>
      <c r="D435" s="44">
        <v>31164</v>
      </c>
      <c r="E435" s="10"/>
      <c r="F435" s="11"/>
      <c r="G435" s="10"/>
      <c r="H435" s="11"/>
      <c r="I435" s="10"/>
      <c r="J435" s="11"/>
      <c r="K435" s="10">
        <v>80</v>
      </c>
      <c r="L435" s="11">
        <v>0.5</v>
      </c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 t="shared" si="12"/>
        <v>0.5</v>
      </c>
      <c r="Z435" s="7">
        <v>246</v>
      </c>
    </row>
    <row r="436" spans="1:26" s="43" customFormat="1" ht="16.5" customHeight="1">
      <c r="A436" s="7">
        <f t="shared" si="13"/>
        <v>246</v>
      </c>
      <c r="B436" s="45" t="s">
        <v>282</v>
      </c>
      <c r="C436" s="9" t="s">
        <v>12</v>
      </c>
      <c r="D436" s="44">
        <v>26942</v>
      </c>
      <c r="E436" s="10"/>
      <c r="F436" s="11"/>
      <c r="G436" s="10">
        <v>96</v>
      </c>
      <c r="H436" s="11">
        <v>0.5</v>
      </c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 t="shared" si="12"/>
        <v>0.5</v>
      </c>
      <c r="Z436" s="7">
        <v>246</v>
      </c>
    </row>
    <row r="437" spans="1:26" s="43" customFormat="1" ht="16.5" customHeight="1">
      <c r="A437" s="7">
        <f t="shared" si="13"/>
        <v>246</v>
      </c>
      <c r="B437" s="45" t="s">
        <v>404</v>
      </c>
      <c r="C437" s="9" t="s">
        <v>14</v>
      </c>
      <c r="D437" s="44">
        <v>20243</v>
      </c>
      <c r="E437" s="10"/>
      <c r="F437" s="11"/>
      <c r="G437" s="10"/>
      <c r="H437" s="11"/>
      <c r="I437" s="10">
        <v>107</v>
      </c>
      <c r="J437" s="11">
        <v>0.5</v>
      </c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 t="shared" si="12"/>
        <v>0.5</v>
      </c>
      <c r="Z437" s="7">
        <v>246</v>
      </c>
    </row>
    <row r="438" spans="1:26" s="43" customFormat="1" ht="16.5" customHeight="1">
      <c r="A438" s="7">
        <f t="shared" si="13"/>
        <v>246</v>
      </c>
      <c r="B438" s="45" t="s">
        <v>562</v>
      </c>
      <c r="C438" s="9" t="s">
        <v>90</v>
      </c>
      <c r="D438" s="44">
        <v>17986</v>
      </c>
      <c r="E438" s="10"/>
      <c r="F438" s="11"/>
      <c r="G438" s="10"/>
      <c r="H438" s="11"/>
      <c r="I438" s="10"/>
      <c r="J438" s="11"/>
      <c r="K438" s="10"/>
      <c r="L438" s="11"/>
      <c r="M438" s="10"/>
      <c r="N438" s="11"/>
      <c r="O438" s="10">
        <v>82</v>
      </c>
      <c r="P438" s="11">
        <v>0.5</v>
      </c>
      <c r="Q438" s="10"/>
      <c r="R438" s="11"/>
      <c r="S438" s="10"/>
      <c r="T438" s="11"/>
      <c r="U438" s="10"/>
      <c r="V438" s="11"/>
      <c r="W438" s="10"/>
      <c r="X438" s="11"/>
      <c r="Y438" s="12">
        <f t="shared" si="12"/>
        <v>0.5</v>
      </c>
      <c r="Z438" s="7">
        <v>246</v>
      </c>
    </row>
    <row r="439" spans="1:26" s="43" customFormat="1" ht="16.5" customHeight="1">
      <c r="A439" s="7">
        <f t="shared" si="13"/>
        <v>246</v>
      </c>
      <c r="B439" s="45" t="s">
        <v>560</v>
      </c>
      <c r="C439" s="9" t="s">
        <v>90</v>
      </c>
      <c r="D439" s="44">
        <v>25561</v>
      </c>
      <c r="E439" s="10"/>
      <c r="F439" s="11"/>
      <c r="G439" s="10"/>
      <c r="H439" s="11"/>
      <c r="I439" s="10"/>
      <c r="J439" s="11"/>
      <c r="K439" s="10"/>
      <c r="L439" s="11"/>
      <c r="M439" s="10"/>
      <c r="N439" s="11"/>
      <c r="O439" s="10">
        <v>82</v>
      </c>
      <c r="P439" s="11">
        <v>0.5</v>
      </c>
      <c r="Q439" s="10"/>
      <c r="R439" s="11"/>
      <c r="S439" s="10"/>
      <c r="T439" s="11"/>
      <c r="U439" s="10"/>
      <c r="V439" s="11"/>
      <c r="W439" s="10"/>
      <c r="X439" s="11"/>
      <c r="Y439" s="12">
        <f t="shared" si="12"/>
        <v>0.5</v>
      </c>
      <c r="Z439" s="7">
        <v>246</v>
      </c>
    </row>
    <row r="440" spans="1:26" s="43" customFormat="1" ht="16.5" customHeight="1">
      <c r="A440" s="7">
        <f t="shared" si="13"/>
        <v>246</v>
      </c>
      <c r="B440" s="45" t="s">
        <v>481</v>
      </c>
      <c r="C440" s="9" t="s">
        <v>10</v>
      </c>
      <c r="D440" s="44">
        <v>24376</v>
      </c>
      <c r="E440" s="10"/>
      <c r="F440" s="11"/>
      <c r="G440" s="10"/>
      <c r="H440" s="11"/>
      <c r="I440" s="10"/>
      <c r="J440" s="11"/>
      <c r="K440" s="10">
        <v>99</v>
      </c>
      <c r="L440" s="11">
        <v>0.5</v>
      </c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 t="shared" si="12"/>
        <v>0.5</v>
      </c>
      <c r="Z440" s="7">
        <v>246</v>
      </c>
    </row>
    <row r="441" spans="1:26" s="43" customFormat="1" ht="16.5" customHeight="1">
      <c r="A441" s="7">
        <f t="shared" si="13"/>
        <v>246</v>
      </c>
      <c r="B441" s="45" t="s">
        <v>546</v>
      </c>
      <c r="C441" s="9" t="s">
        <v>12</v>
      </c>
      <c r="D441" s="44">
        <v>24203</v>
      </c>
      <c r="E441" s="10"/>
      <c r="F441" s="11"/>
      <c r="G441" s="10"/>
      <c r="H441" s="11"/>
      <c r="I441" s="10"/>
      <c r="J441" s="11"/>
      <c r="K441" s="10"/>
      <c r="L441" s="11"/>
      <c r="M441" s="10">
        <v>110</v>
      </c>
      <c r="N441" s="11">
        <v>0.5</v>
      </c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 t="shared" si="12"/>
        <v>0.5</v>
      </c>
      <c r="Z441" s="7">
        <v>246</v>
      </c>
    </row>
    <row r="442" spans="1:26" s="43" customFormat="1" ht="16.5" customHeight="1">
      <c r="A442" s="7">
        <f t="shared" si="13"/>
        <v>246</v>
      </c>
      <c r="B442" s="45" t="s">
        <v>291</v>
      </c>
      <c r="C442" s="9" t="s">
        <v>13</v>
      </c>
      <c r="D442" s="44">
        <v>22058</v>
      </c>
      <c r="E442" s="10"/>
      <c r="F442" s="11"/>
      <c r="G442" s="10">
        <v>99</v>
      </c>
      <c r="H442" s="11">
        <v>0.5</v>
      </c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 t="shared" si="12"/>
        <v>0.5</v>
      </c>
      <c r="Z442" s="7">
        <v>246</v>
      </c>
    </row>
    <row r="443" spans="1:26" s="43" customFormat="1" ht="16.5" customHeight="1">
      <c r="A443" s="7">
        <f t="shared" si="13"/>
        <v>246</v>
      </c>
      <c r="B443" s="45" t="s">
        <v>584</v>
      </c>
      <c r="C443" s="9" t="s">
        <v>90</v>
      </c>
      <c r="D443" s="44">
        <v>25648</v>
      </c>
      <c r="E443" s="10"/>
      <c r="F443" s="11"/>
      <c r="G443" s="10"/>
      <c r="H443" s="11"/>
      <c r="I443" s="10"/>
      <c r="J443" s="11"/>
      <c r="K443" s="10"/>
      <c r="L443" s="11"/>
      <c r="M443" s="10"/>
      <c r="N443" s="11"/>
      <c r="O443" s="10">
        <v>95</v>
      </c>
      <c r="P443" s="11">
        <v>0.5</v>
      </c>
      <c r="Q443" s="10"/>
      <c r="R443" s="11"/>
      <c r="S443" s="10"/>
      <c r="T443" s="11"/>
      <c r="U443" s="10"/>
      <c r="V443" s="11"/>
      <c r="W443" s="10"/>
      <c r="X443" s="11"/>
      <c r="Y443" s="12">
        <f t="shared" si="12"/>
        <v>0.5</v>
      </c>
      <c r="Z443" s="7">
        <v>246</v>
      </c>
    </row>
    <row r="444" spans="1:26" s="43" customFormat="1" ht="16.5" customHeight="1">
      <c r="A444" s="7">
        <f t="shared" si="13"/>
        <v>246</v>
      </c>
      <c r="B444" s="45" t="s">
        <v>538</v>
      </c>
      <c r="C444" s="9" t="s">
        <v>14</v>
      </c>
      <c r="D444" s="44">
        <v>19809</v>
      </c>
      <c r="E444" s="10"/>
      <c r="F444" s="11"/>
      <c r="G444" s="10"/>
      <c r="H444" s="11"/>
      <c r="I444" s="10"/>
      <c r="J444" s="11"/>
      <c r="K444" s="10"/>
      <c r="L444" s="11"/>
      <c r="M444" s="10">
        <v>97</v>
      </c>
      <c r="N444" s="11">
        <v>0.5</v>
      </c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 t="shared" si="12"/>
        <v>0.5</v>
      </c>
      <c r="Z444" s="7">
        <v>246</v>
      </c>
    </row>
    <row r="445" spans="1:26" s="43" customFormat="1" ht="16.5" customHeight="1">
      <c r="A445" s="7">
        <f t="shared" si="13"/>
        <v>246</v>
      </c>
      <c r="B445" s="45" t="s">
        <v>465</v>
      </c>
      <c r="C445" s="9" t="s">
        <v>10</v>
      </c>
      <c r="D445" s="44">
        <v>23032</v>
      </c>
      <c r="E445" s="10"/>
      <c r="F445" s="11"/>
      <c r="G445" s="10"/>
      <c r="H445" s="11"/>
      <c r="I445" s="10"/>
      <c r="J445" s="11"/>
      <c r="K445" s="10">
        <v>94</v>
      </c>
      <c r="L445" s="11">
        <v>0.5</v>
      </c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 t="shared" si="12"/>
        <v>0.5</v>
      </c>
      <c r="Z445" s="7">
        <v>246</v>
      </c>
    </row>
    <row r="446" spans="1:26" s="43" customFormat="1" ht="16.5" customHeight="1">
      <c r="A446" s="7">
        <f t="shared" si="13"/>
        <v>246</v>
      </c>
      <c r="B446" s="45" t="s">
        <v>464</v>
      </c>
      <c r="C446" s="9" t="s">
        <v>10</v>
      </c>
      <c r="D446" s="44">
        <v>24330</v>
      </c>
      <c r="E446" s="10"/>
      <c r="F446" s="11"/>
      <c r="G446" s="10"/>
      <c r="H446" s="11"/>
      <c r="I446" s="10"/>
      <c r="J446" s="11"/>
      <c r="K446" s="10">
        <v>94</v>
      </c>
      <c r="L446" s="11">
        <v>0.5</v>
      </c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 t="shared" si="12"/>
        <v>0.5</v>
      </c>
      <c r="Z446" s="7">
        <v>246</v>
      </c>
    </row>
    <row r="447" spans="1:26" s="43" customFormat="1" ht="16.5" customHeight="1">
      <c r="A447" s="7">
        <f t="shared" si="13"/>
        <v>246</v>
      </c>
      <c r="B447" s="45" t="s">
        <v>216</v>
      </c>
      <c r="C447" s="9" t="s">
        <v>13</v>
      </c>
      <c r="D447" s="44">
        <v>25327</v>
      </c>
      <c r="E447" s="10"/>
      <c r="F447" s="11"/>
      <c r="G447" s="10">
        <v>79</v>
      </c>
      <c r="H447" s="11">
        <v>0.5</v>
      </c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 t="shared" si="12"/>
        <v>0.5</v>
      </c>
      <c r="Z447" s="7">
        <v>246</v>
      </c>
    </row>
    <row r="448" spans="1:26" s="43" customFormat="1" ht="16.5" customHeight="1">
      <c r="A448" s="7">
        <f t="shared" si="13"/>
        <v>246</v>
      </c>
      <c r="B448" s="45" t="s">
        <v>596</v>
      </c>
      <c r="C448" s="9" t="s">
        <v>11</v>
      </c>
      <c r="D448" s="44">
        <v>35349</v>
      </c>
      <c r="E448" s="10"/>
      <c r="F448" s="11"/>
      <c r="G448" s="10"/>
      <c r="H448" s="11"/>
      <c r="I448" s="10"/>
      <c r="J448" s="11"/>
      <c r="K448" s="10"/>
      <c r="L448" s="11"/>
      <c r="M448" s="10"/>
      <c r="N448" s="11"/>
      <c r="O448" s="10">
        <v>110</v>
      </c>
      <c r="P448" s="11">
        <v>0.5</v>
      </c>
      <c r="Q448" s="10"/>
      <c r="R448" s="11"/>
      <c r="S448" s="10"/>
      <c r="T448" s="11"/>
      <c r="U448" s="10"/>
      <c r="V448" s="11"/>
      <c r="W448" s="10"/>
      <c r="X448" s="11"/>
      <c r="Y448" s="12">
        <f t="shared" si="12"/>
        <v>0.5</v>
      </c>
      <c r="Z448" s="7">
        <v>246</v>
      </c>
    </row>
    <row r="449" spans="1:26" s="43" customFormat="1" ht="16.5" customHeight="1">
      <c r="A449" s="7">
        <f t="shared" si="13"/>
        <v>246</v>
      </c>
      <c r="B449" s="45" t="s">
        <v>443</v>
      </c>
      <c r="C449" s="9" t="s">
        <v>11</v>
      </c>
      <c r="D449" s="44">
        <v>30725</v>
      </c>
      <c r="E449" s="10"/>
      <c r="F449" s="11"/>
      <c r="G449" s="10"/>
      <c r="H449" s="11"/>
      <c r="I449" s="10"/>
      <c r="J449" s="11"/>
      <c r="K449" s="10">
        <v>87</v>
      </c>
      <c r="L449" s="11">
        <v>0.5</v>
      </c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 t="shared" si="12"/>
        <v>0.5</v>
      </c>
      <c r="Z449" s="7">
        <v>246</v>
      </c>
    </row>
    <row r="450" spans="1:26" s="43" customFormat="1" ht="16.5" customHeight="1">
      <c r="A450" s="7">
        <f t="shared" si="13"/>
        <v>246</v>
      </c>
      <c r="B450" s="45" t="s">
        <v>497</v>
      </c>
      <c r="C450" s="9" t="s">
        <v>10</v>
      </c>
      <c r="D450" s="44">
        <v>23904</v>
      </c>
      <c r="E450" s="10"/>
      <c r="F450" s="11"/>
      <c r="G450" s="10"/>
      <c r="H450" s="11"/>
      <c r="I450" s="10"/>
      <c r="J450" s="11"/>
      <c r="K450" s="10">
        <v>111</v>
      </c>
      <c r="L450" s="11">
        <v>0.5</v>
      </c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 t="shared" si="12"/>
        <v>0.5</v>
      </c>
      <c r="Z450" s="7">
        <v>246</v>
      </c>
    </row>
    <row r="451" spans="1:26" s="43" customFormat="1" ht="16.5" customHeight="1">
      <c r="A451" s="7">
        <f t="shared" si="13"/>
        <v>246</v>
      </c>
      <c r="B451" s="45" t="s">
        <v>586</v>
      </c>
      <c r="C451" s="9" t="s">
        <v>90</v>
      </c>
      <c r="D451" s="44">
        <v>28867</v>
      </c>
      <c r="E451" s="10"/>
      <c r="F451" s="11"/>
      <c r="G451" s="10"/>
      <c r="H451" s="11"/>
      <c r="I451" s="10"/>
      <c r="J451" s="11"/>
      <c r="K451" s="10"/>
      <c r="L451" s="11"/>
      <c r="M451" s="10"/>
      <c r="N451" s="11"/>
      <c r="O451" s="10">
        <v>96</v>
      </c>
      <c r="P451" s="11">
        <v>0.5</v>
      </c>
      <c r="Q451" s="10"/>
      <c r="R451" s="11"/>
      <c r="S451" s="10"/>
      <c r="T451" s="11"/>
      <c r="U451" s="10"/>
      <c r="V451" s="11"/>
      <c r="W451" s="10"/>
      <c r="X451" s="11"/>
      <c r="Y451" s="12">
        <f t="shared" si="12"/>
        <v>0.5</v>
      </c>
      <c r="Z451" s="7">
        <v>246</v>
      </c>
    </row>
    <row r="452" spans="1:26" s="43" customFormat="1" ht="16.5" customHeight="1">
      <c r="A452" s="7">
        <f t="shared" si="13"/>
        <v>246</v>
      </c>
      <c r="B452" s="45" t="s">
        <v>493</v>
      </c>
      <c r="C452" s="9" t="s">
        <v>10</v>
      </c>
      <c r="D452" s="44">
        <v>22829</v>
      </c>
      <c r="E452" s="10"/>
      <c r="F452" s="11"/>
      <c r="G452" s="10"/>
      <c r="H452" s="11"/>
      <c r="I452" s="10"/>
      <c r="J452" s="11"/>
      <c r="K452" s="10">
        <v>106</v>
      </c>
      <c r="L452" s="11">
        <v>0.5</v>
      </c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 t="shared" si="12"/>
        <v>0.5</v>
      </c>
      <c r="Z452" s="7">
        <v>246</v>
      </c>
    </row>
    <row r="453" spans="1:26" s="43" customFormat="1" ht="16.5" customHeight="1">
      <c r="A453" s="7">
        <f t="shared" si="13"/>
        <v>246</v>
      </c>
      <c r="B453" s="45" t="s">
        <v>534</v>
      </c>
      <c r="C453" s="9" t="s">
        <v>10</v>
      </c>
      <c r="D453" s="44">
        <v>28676</v>
      </c>
      <c r="E453" s="10"/>
      <c r="F453" s="11"/>
      <c r="G453" s="10"/>
      <c r="H453" s="11"/>
      <c r="I453" s="10"/>
      <c r="J453" s="11"/>
      <c r="K453" s="10"/>
      <c r="L453" s="11"/>
      <c r="M453" s="10">
        <v>94</v>
      </c>
      <c r="N453" s="11">
        <v>0.5</v>
      </c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 t="shared" si="12"/>
        <v>0.5</v>
      </c>
      <c r="Z453" s="7">
        <v>246</v>
      </c>
    </row>
    <row r="454" spans="1:26" s="43" customFormat="1" ht="16.5" customHeight="1">
      <c r="A454" s="7">
        <f t="shared" si="13"/>
        <v>246</v>
      </c>
      <c r="B454" s="45" t="s">
        <v>567</v>
      </c>
      <c r="C454" s="9" t="s">
        <v>11</v>
      </c>
      <c r="D454" s="44">
        <v>35437</v>
      </c>
      <c r="E454" s="10"/>
      <c r="F454" s="11"/>
      <c r="G454" s="10"/>
      <c r="H454" s="11"/>
      <c r="I454" s="10"/>
      <c r="J454" s="11"/>
      <c r="K454" s="10"/>
      <c r="L454" s="11"/>
      <c r="M454" s="10"/>
      <c r="N454" s="11"/>
      <c r="O454" s="10">
        <v>84</v>
      </c>
      <c r="P454" s="11">
        <v>0.5</v>
      </c>
      <c r="Q454" s="10"/>
      <c r="R454" s="11"/>
      <c r="S454" s="10"/>
      <c r="T454" s="11"/>
      <c r="U454" s="10"/>
      <c r="V454" s="11"/>
      <c r="W454" s="10"/>
      <c r="X454" s="11"/>
      <c r="Y454" s="12">
        <f t="shared" si="12"/>
        <v>0.5</v>
      </c>
      <c r="Z454" s="7">
        <v>246</v>
      </c>
    </row>
    <row r="455" spans="1:26" s="43" customFormat="1" ht="16.5" customHeight="1">
      <c r="A455" s="7">
        <f t="shared" si="13"/>
        <v>246</v>
      </c>
      <c r="B455" s="45" t="s">
        <v>260</v>
      </c>
      <c r="C455" s="9" t="s">
        <v>11</v>
      </c>
      <c r="D455" s="44">
        <v>19890</v>
      </c>
      <c r="E455" s="10"/>
      <c r="F455" s="11"/>
      <c r="G455" s="10">
        <v>91</v>
      </c>
      <c r="H455" s="11">
        <v>0.5</v>
      </c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 t="shared" si="12"/>
        <v>0.5</v>
      </c>
      <c r="Z455" s="7">
        <v>246</v>
      </c>
    </row>
    <row r="456" spans="1:26" s="43" customFormat="1" ht="16.5" customHeight="1">
      <c r="A456" s="7">
        <f t="shared" si="13"/>
        <v>246</v>
      </c>
      <c r="B456" s="45" t="s">
        <v>574</v>
      </c>
      <c r="C456" s="9" t="s">
        <v>90</v>
      </c>
      <c r="D456" s="44">
        <v>19451</v>
      </c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>
        <v>88</v>
      </c>
      <c r="P456" s="11">
        <v>0.5</v>
      </c>
      <c r="Q456" s="10"/>
      <c r="R456" s="11"/>
      <c r="S456" s="10"/>
      <c r="T456" s="11"/>
      <c r="U456" s="10"/>
      <c r="V456" s="11"/>
      <c r="W456" s="10"/>
      <c r="X456" s="11"/>
      <c r="Y456" s="12">
        <f t="shared" si="12"/>
        <v>0.5</v>
      </c>
      <c r="Z456" s="7">
        <v>246</v>
      </c>
    </row>
    <row r="457" spans="1:26" s="43" customFormat="1" ht="16.5" customHeight="1">
      <c r="A457" s="7">
        <f t="shared" si="13"/>
        <v>246</v>
      </c>
      <c r="B457" s="45" t="s">
        <v>581</v>
      </c>
      <c r="C457" s="9" t="s">
        <v>90</v>
      </c>
      <c r="D457" s="44">
        <v>23400</v>
      </c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>
        <v>93</v>
      </c>
      <c r="P457" s="11">
        <v>0.5</v>
      </c>
      <c r="Q457" s="10"/>
      <c r="R457" s="11"/>
      <c r="S457" s="10"/>
      <c r="T457" s="11"/>
      <c r="U457" s="10"/>
      <c r="V457" s="11"/>
      <c r="W457" s="10"/>
      <c r="X457" s="11"/>
      <c r="Y457" s="12">
        <f t="shared" si="12"/>
        <v>0.5</v>
      </c>
      <c r="Z457" s="7">
        <v>246</v>
      </c>
    </row>
    <row r="458" spans="1:26" s="43" customFormat="1" ht="16.5" customHeight="1">
      <c r="A458" s="7">
        <f t="shared" si="13"/>
        <v>246</v>
      </c>
      <c r="B458" s="45" t="s">
        <v>532</v>
      </c>
      <c r="C458" s="9" t="s">
        <v>90</v>
      </c>
      <c r="D458" s="44">
        <v>30885</v>
      </c>
      <c r="E458" s="10"/>
      <c r="F458" s="11"/>
      <c r="G458" s="10"/>
      <c r="H458" s="11"/>
      <c r="I458" s="10"/>
      <c r="J458" s="11"/>
      <c r="K458" s="10"/>
      <c r="L458" s="11"/>
      <c r="M458" s="10">
        <v>93</v>
      </c>
      <c r="N458" s="11">
        <v>0.5</v>
      </c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 t="shared" si="12"/>
        <v>0.5</v>
      </c>
      <c r="Z458" s="7">
        <v>246</v>
      </c>
    </row>
    <row r="459" spans="1:26" s="43" customFormat="1" ht="16.5" customHeight="1">
      <c r="A459" s="7">
        <f t="shared" si="13"/>
        <v>246</v>
      </c>
      <c r="B459" s="45" t="s">
        <v>563</v>
      </c>
      <c r="C459" s="9" t="s">
        <v>15</v>
      </c>
      <c r="D459" s="44">
        <v>31348</v>
      </c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>
        <v>83</v>
      </c>
      <c r="P459" s="11">
        <v>0.5</v>
      </c>
      <c r="Q459" s="10"/>
      <c r="R459" s="11"/>
      <c r="S459" s="10"/>
      <c r="T459" s="11"/>
      <c r="U459" s="10"/>
      <c r="V459" s="11"/>
      <c r="W459" s="10"/>
      <c r="X459" s="11"/>
      <c r="Y459" s="12">
        <f t="shared" ref="Y459:Y522" si="14">SUM(F459,H459+J459+L459+N459+R459+P459+T459+V459+X459)</f>
        <v>0.5</v>
      </c>
      <c r="Z459" s="7">
        <v>246</v>
      </c>
    </row>
    <row r="460" spans="1:26" s="43" customFormat="1" ht="16.5" customHeight="1">
      <c r="A460" s="7">
        <f t="shared" ref="A460:A523" si="15">Z460</f>
        <v>246</v>
      </c>
      <c r="B460" s="45" t="s">
        <v>369</v>
      </c>
      <c r="C460" s="9" t="s">
        <v>14</v>
      </c>
      <c r="D460" s="44">
        <v>21607</v>
      </c>
      <c r="E460" s="10"/>
      <c r="F460" s="11"/>
      <c r="G460" s="10"/>
      <c r="H460" s="11"/>
      <c r="I460" s="10">
        <v>88</v>
      </c>
      <c r="J460" s="11">
        <v>0.5</v>
      </c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 t="shared" si="14"/>
        <v>0.5</v>
      </c>
      <c r="Z460" s="7">
        <v>246</v>
      </c>
    </row>
    <row r="461" spans="1:26" s="43" customFormat="1" ht="16.5" customHeight="1">
      <c r="A461" s="7">
        <f t="shared" si="15"/>
        <v>246</v>
      </c>
      <c r="B461" s="45" t="s">
        <v>370</v>
      </c>
      <c r="C461" s="9" t="s">
        <v>14</v>
      </c>
      <c r="D461" s="44">
        <v>29055</v>
      </c>
      <c r="E461" s="10"/>
      <c r="F461" s="11"/>
      <c r="G461" s="10"/>
      <c r="H461" s="11"/>
      <c r="I461" s="10">
        <v>89</v>
      </c>
      <c r="J461" s="11">
        <v>0.5</v>
      </c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 t="shared" si="14"/>
        <v>0.5</v>
      </c>
      <c r="Z461" s="7">
        <v>246</v>
      </c>
    </row>
    <row r="462" spans="1:26" s="43" customFormat="1" ht="16.5" customHeight="1">
      <c r="A462" s="7">
        <f t="shared" si="15"/>
        <v>246</v>
      </c>
      <c r="B462" s="45" t="s">
        <v>185</v>
      </c>
      <c r="C462" s="9" t="s">
        <v>31</v>
      </c>
      <c r="D462" s="44">
        <v>28033</v>
      </c>
      <c r="E462" s="10">
        <v>105</v>
      </c>
      <c r="F462" s="11">
        <v>0.5</v>
      </c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 t="shared" si="14"/>
        <v>0.5</v>
      </c>
      <c r="Z462" s="7">
        <v>246</v>
      </c>
    </row>
    <row r="463" spans="1:26" s="43" customFormat="1" ht="16.5" customHeight="1">
      <c r="A463" s="7">
        <f t="shared" si="15"/>
        <v>246</v>
      </c>
      <c r="B463" s="45" t="s">
        <v>304</v>
      </c>
      <c r="C463" s="9" t="s">
        <v>18</v>
      </c>
      <c r="D463" s="44">
        <v>20217</v>
      </c>
      <c r="E463" s="10"/>
      <c r="F463" s="11"/>
      <c r="G463" s="10">
        <v>103</v>
      </c>
      <c r="H463" s="11">
        <v>0.5</v>
      </c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 t="shared" si="14"/>
        <v>0.5</v>
      </c>
      <c r="Z463" s="7">
        <v>246</v>
      </c>
    </row>
    <row r="464" spans="1:26" s="43" customFormat="1" ht="16.5" customHeight="1">
      <c r="A464" s="7">
        <f t="shared" si="15"/>
        <v>246</v>
      </c>
      <c r="B464" s="45" t="s">
        <v>391</v>
      </c>
      <c r="C464" s="9" t="s">
        <v>12</v>
      </c>
      <c r="D464" s="44">
        <v>27255</v>
      </c>
      <c r="E464" s="10"/>
      <c r="F464" s="11"/>
      <c r="G464" s="10"/>
      <c r="H464" s="11"/>
      <c r="I464" s="10">
        <v>97</v>
      </c>
      <c r="J464" s="11">
        <v>0.5</v>
      </c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 t="shared" si="14"/>
        <v>0.5</v>
      </c>
      <c r="Z464" s="7">
        <v>246</v>
      </c>
    </row>
    <row r="465" spans="1:26" s="43" customFormat="1" ht="16.5" customHeight="1">
      <c r="A465" s="7">
        <f t="shared" si="15"/>
        <v>246</v>
      </c>
      <c r="B465" s="45" t="s">
        <v>452</v>
      </c>
      <c r="C465" s="9" t="s">
        <v>65</v>
      </c>
      <c r="D465" s="44">
        <v>28131</v>
      </c>
      <c r="E465" s="10"/>
      <c r="F465" s="11"/>
      <c r="G465" s="10"/>
      <c r="H465" s="11"/>
      <c r="I465" s="10"/>
      <c r="J465" s="11"/>
      <c r="K465" s="10">
        <v>90</v>
      </c>
      <c r="L465" s="11">
        <v>0.5</v>
      </c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 t="shared" si="14"/>
        <v>0.5</v>
      </c>
      <c r="Z465" s="7">
        <v>246</v>
      </c>
    </row>
    <row r="466" spans="1:26" s="43" customFormat="1" ht="16.5" customHeight="1">
      <c r="A466" s="7">
        <f t="shared" si="15"/>
        <v>246</v>
      </c>
      <c r="B466" s="45" t="s">
        <v>279</v>
      </c>
      <c r="C466" s="9" t="s">
        <v>11</v>
      </c>
      <c r="D466" s="44">
        <v>28353</v>
      </c>
      <c r="E466" s="10"/>
      <c r="F466" s="11"/>
      <c r="G466" s="10">
        <v>96</v>
      </c>
      <c r="H466" s="11">
        <v>0.5</v>
      </c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 t="shared" si="14"/>
        <v>0.5</v>
      </c>
      <c r="Z466" s="7">
        <v>246</v>
      </c>
    </row>
    <row r="467" spans="1:26" s="43" customFormat="1" ht="16.5" customHeight="1">
      <c r="A467" s="7">
        <f t="shared" si="15"/>
        <v>246</v>
      </c>
      <c r="B467" s="45" t="s">
        <v>290</v>
      </c>
      <c r="C467" s="9" t="s">
        <v>13</v>
      </c>
      <c r="D467" s="44">
        <v>24008</v>
      </c>
      <c r="E467" s="10"/>
      <c r="F467" s="11"/>
      <c r="G467" s="10">
        <v>99</v>
      </c>
      <c r="H467" s="11">
        <v>0.5</v>
      </c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 t="shared" si="14"/>
        <v>0.5</v>
      </c>
      <c r="Z467" s="7">
        <v>246</v>
      </c>
    </row>
    <row r="468" spans="1:26" s="43" customFormat="1" ht="16.5" customHeight="1">
      <c r="A468" s="7">
        <f t="shared" si="15"/>
        <v>246</v>
      </c>
      <c r="B468" s="45" t="s">
        <v>476</v>
      </c>
      <c r="C468" s="9" t="s">
        <v>65</v>
      </c>
      <c r="D468" s="44">
        <v>28228</v>
      </c>
      <c r="E468" s="10"/>
      <c r="F468" s="11"/>
      <c r="G468" s="10"/>
      <c r="H468" s="11"/>
      <c r="I468" s="10"/>
      <c r="J468" s="11"/>
      <c r="K468" s="10">
        <v>98</v>
      </c>
      <c r="L468" s="11">
        <v>0.5</v>
      </c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 t="shared" si="14"/>
        <v>0.5</v>
      </c>
      <c r="Z468" s="7">
        <v>246</v>
      </c>
    </row>
    <row r="469" spans="1:26" s="43" customFormat="1" ht="16.5" customHeight="1">
      <c r="A469" s="7">
        <f t="shared" si="15"/>
        <v>246</v>
      </c>
      <c r="B469" s="45" t="s">
        <v>458</v>
      </c>
      <c r="C469" s="9" t="s">
        <v>10</v>
      </c>
      <c r="D469" s="44">
        <v>25118</v>
      </c>
      <c r="E469" s="10"/>
      <c r="F469" s="11"/>
      <c r="G469" s="10"/>
      <c r="H469" s="11"/>
      <c r="I469" s="10"/>
      <c r="J469" s="11"/>
      <c r="K469" s="10">
        <v>92</v>
      </c>
      <c r="L469" s="11">
        <v>0.5</v>
      </c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 t="shared" si="14"/>
        <v>0.5</v>
      </c>
      <c r="Z469" s="7">
        <v>246</v>
      </c>
    </row>
    <row r="470" spans="1:26" s="43" customFormat="1" ht="16.5" customHeight="1">
      <c r="A470" s="7">
        <f t="shared" si="15"/>
        <v>246</v>
      </c>
      <c r="B470" s="45" t="s">
        <v>276</v>
      </c>
      <c r="C470" s="9" t="s">
        <v>11</v>
      </c>
      <c r="D470" s="44">
        <v>29475</v>
      </c>
      <c r="E470" s="10"/>
      <c r="F470" s="11"/>
      <c r="G470" s="10">
        <v>95</v>
      </c>
      <c r="H470" s="11">
        <v>0.5</v>
      </c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 t="shared" si="14"/>
        <v>0.5</v>
      </c>
      <c r="Z470" s="7">
        <v>246</v>
      </c>
    </row>
    <row r="471" spans="1:26" s="43" customFormat="1" ht="16.5" customHeight="1">
      <c r="A471" s="7">
        <f t="shared" si="15"/>
        <v>246</v>
      </c>
      <c r="B471" s="45" t="s">
        <v>253</v>
      </c>
      <c r="C471" s="9" t="s">
        <v>31</v>
      </c>
      <c r="D471" s="44">
        <v>28568</v>
      </c>
      <c r="E471" s="10"/>
      <c r="F471" s="11"/>
      <c r="G471" s="10">
        <v>90</v>
      </c>
      <c r="H471" s="11">
        <v>0.5</v>
      </c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 t="shared" si="14"/>
        <v>0.5</v>
      </c>
      <c r="Z471" s="7">
        <v>246</v>
      </c>
    </row>
    <row r="472" spans="1:26" s="43" customFormat="1" ht="16.5" customHeight="1">
      <c r="A472" s="7">
        <f t="shared" si="15"/>
        <v>246</v>
      </c>
      <c r="B472" s="45" t="s">
        <v>559</v>
      </c>
      <c r="C472" s="9" t="s">
        <v>90</v>
      </c>
      <c r="D472" s="44">
        <v>28408</v>
      </c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>
        <v>82</v>
      </c>
      <c r="P472" s="11">
        <v>0.5</v>
      </c>
      <c r="Q472" s="10"/>
      <c r="R472" s="11"/>
      <c r="S472" s="10"/>
      <c r="T472" s="11"/>
      <c r="U472" s="10"/>
      <c r="V472" s="11"/>
      <c r="W472" s="10"/>
      <c r="X472" s="11"/>
      <c r="Y472" s="12">
        <f t="shared" si="14"/>
        <v>0.5</v>
      </c>
      <c r="Z472" s="7">
        <v>246</v>
      </c>
    </row>
    <row r="473" spans="1:26" s="43" customFormat="1" ht="16.5" customHeight="1">
      <c r="A473" s="7">
        <f t="shared" si="15"/>
        <v>246</v>
      </c>
      <c r="B473" s="45" t="s">
        <v>394</v>
      </c>
      <c r="C473" s="9" t="s">
        <v>14</v>
      </c>
      <c r="D473" s="44">
        <v>15571</v>
      </c>
      <c r="E473" s="10"/>
      <c r="F473" s="11"/>
      <c r="G473" s="10"/>
      <c r="H473" s="11"/>
      <c r="I473" s="10">
        <v>98</v>
      </c>
      <c r="J473" s="11">
        <v>0.5</v>
      </c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 t="shared" si="14"/>
        <v>0.5</v>
      </c>
      <c r="Z473" s="7">
        <v>246</v>
      </c>
    </row>
    <row r="474" spans="1:26" s="43" customFormat="1" ht="16.5" customHeight="1">
      <c r="A474" s="7">
        <f t="shared" si="15"/>
        <v>246</v>
      </c>
      <c r="B474" s="45" t="s">
        <v>99</v>
      </c>
      <c r="C474" s="9" t="s">
        <v>13</v>
      </c>
      <c r="D474" s="44">
        <v>19582</v>
      </c>
      <c r="E474" s="10">
        <v>102</v>
      </c>
      <c r="F474" s="11">
        <v>0.5</v>
      </c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 t="shared" si="14"/>
        <v>0.5</v>
      </c>
      <c r="Z474" s="7">
        <v>246</v>
      </c>
    </row>
    <row r="475" spans="1:26" s="43" customFormat="1" ht="16.5" customHeight="1">
      <c r="A475" s="7">
        <f t="shared" si="15"/>
        <v>246</v>
      </c>
      <c r="B475" s="45" t="s">
        <v>254</v>
      </c>
      <c r="C475" s="9" t="s">
        <v>11</v>
      </c>
      <c r="D475" s="44">
        <v>15973</v>
      </c>
      <c r="E475" s="10"/>
      <c r="F475" s="11"/>
      <c r="G475" s="10">
        <v>90</v>
      </c>
      <c r="H475" s="11">
        <v>0.5</v>
      </c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 t="shared" si="14"/>
        <v>0.5</v>
      </c>
      <c r="Z475" s="7">
        <v>246</v>
      </c>
    </row>
    <row r="476" spans="1:26" s="43" customFormat="1" ht="16.5" customHeight="1">
      <c r="A476" s="7">
        <f t="shared" si="15"/>
        <v>246</v>
      </c>
      <c r="B476" s="45" t="s">
        <v>281</v>
      </c>
      <c r="C476" s="9" t="s">
        <v>11</v>
      </c>
      <c r="D476" s="44">
        <v>31971</v>
      </c>
      <c r="E476" s="10"/>
      <c r="F476" s="11"/>
      <c r="G476" s="10">
        <v>96</v>
      </c>
      <c r="H476" s="11">
        <v>0.5</v>
      </c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 t="shared" si="14"/>
        <v>0.5</v>
      </c>
      <c r="Z476" s="7">
        <v>246</v>
      </c>
    </row>
    <row r="477" spans="1:26" s="43" customFormat="1" ht="16.5" customHeight="1">
      <c r="A477" s="7">
        <f t="shared" si="15"/>
        <v>246</v>
      </c>
      <c r="B477" s="45" t="s">
        <v>472</v>
      </c>
      <c r="C477" s="9" t="s">
        <v>65</v>
      </c>
      <c r="D477" s="44">
        <v>28297</v>
      </c>
      <c r="E477" s="10"/>
      <c r="F477" s="11"/>
      <c r="G477" s="10"/>
      <c r="H477" s="11"/>
      <c r="I477" s="10"/>
      <c r="J477" s="11"/>
      <c r="K477" s="10">
        <v>96</v>
      </c>
      <c r="L477" s="11">
        <v>0.5</v>
      </c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 t="shared" si="14"/>
        <v>0.5</v>
      </c>
      <c r="Z477" s="7">
        <v>246</v>
      </c>
    </row>
    <row r="478" spans="1:26" s="43" customFormat="1" ht="16.5" customHeight="1">
      <c r="A478" s="7">
        <f t="shared" si="15"/>
        <v>246</v>
      </c>
      <c r="B478" s="45" t="s">
        <v>240</v>
      </c>
      <c r="C478" s="9" t="s">
        <v>11</v>
      </c>
      <c r="D478" s="44">
        <v>24139</v>
      </c>
      <c r="E478" s="10"/>
      <c r="F478" s="11"/>
      <c r="G478" s="10">
        <v>86</v>
      </c>
      <c r="H478" s="11">
        <v>0.5</v>
      </c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 t="shared" si="14"/>
        <v>0.5</v>
      </c>
      <c r="Z478" s="7">
        <v>246</v>
      </c>
    </row>
    <row r="479" spans="1:26" s="43" customFormat="1" ht="16.5" customHeight="1">
      <c r="A479" s="7">
        <f t="shared" si="15"/>
        <v>246</v>
      </c>
      <c r="B479" s="45" t="s">
        <v>565</v>
      </c>
      <c r="C479" s="9" t="s">
        <v>90</v>
      </c>
      <c r="D479" s="44">
        <v>33008</v>
      </c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>
        <v>84</v>
      </c>
      <c r="P479" s="11">
        <v>0.5</v>
      </c>
      <c r="Q479" s="10"/>
      <c r="R479" s="11"/>
      <c r="S479" s="10"/>
      <c r="T479" s="11"/>
      <c r="U479" s="10"/>
      <c r="V479" s="11"/>
      <c r="W479" s="10"/>
      <c r="X479" s="11"/>
      <c r="Y479" s="12">
        <f t="shared" si="14"/>
        <v>0.5</v>
      </c>
      <c r="Z479" s="7">
        <v>246</v>
      </c>
    </row>
    <row r="480" spans="1:26" s="43" customFormat="1" ht="16.5" customHeight="1">
      <c r="A480" s="7">
        <f t="shared" si="15"/>
        <v>246</v>
      </c>
      <c r="B480" s="45" t="s">
        <v>462</v>
      </c>
      <c r="C480" s="9" t="s">
        <v>18</v>
      </c>
      <c r="D480" s="44">
        <v>24729</v>
      </c>
      <c r="E480" s="10"/>
      <c r="F480" s="11"/>
      <c r="G480" s="10"/>
      <c r="H480" s="11"/>
      <c r="I480" s="10"/>
      <c r="J480" s="11"/>
      <c r="K480" s="10">
        <v>93</v>
      </c>
      <c r="L480" s="11">
        <v>0.5</v>
      </c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 t="shared" si="14"/>
        <v>0.5</v>
      </c>
      <c r="Z480" s="7">
        <v>246</v>
      </c>
    </row>
    <row r="481" spans="1:26" s="43" customFormat="1" ht="16.5" customHeight="1">
      <c r="A481" s="7">
        <f t="shared" si="15"/>
        <v>246</v>
      </c>
      <c r="B481" s="45" t="s">
        <v>545</v>
      </c>
      <c r="C481" s="9" t="s">
        <v>14</v>
      </c>
      <c r="D481" s="44">
        <v>18276</v>
      </c>
      <c r="E481" s="10"/>
      <c r="F481" s="11"/>
      <c r="G481" s="10"/>
      <c r="H481" s="11"/>
      <c r="I481" s="10"/>
      <c r="J481" s="11"/>
      <c r="K481" s="10"/>
      <c r="L481" s="11"/>
      <c r="M481" s="10">
        <v>109</v>
      </c>
      <c r="N481" s="11">
        <v>0.5</v>
      </c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 t="shared" si="14"/>
        <v>0.5</v>
      </c>
      <c r="Z481" s="7">
        <v>246</v>
      </c>
    </row>
    <row r="482" spans="1:26" s="43" customFormat="1" ht="16.5" customHeight="1">
      <c r="A482" s="7">
        <f t="shared" si="15"/>
        <v>246</v>
      </c>
      <c r="B482" s="45" t="s">
        <v>537</v>
      </c>
      <c r="C482" s="9" t="s">
        <v>31</v>
      </c>
      <c r="D482" s="44">
        <v>21906</v>
      </c>
      <c r="E482" s="10"/>
      <c r="F482" s="11"/>
      <c r="G482" s="10"/>
      <c r="H482" s="11"/>
      <c r="I482" s="10"/>
      <c r="J482" s="11"/>
      <c r="K482" s="10"/>
      <c r="L482" s="11"/>
      <c r="M482" s="10">
        <v>96</v>
      </c>
      <c r="N482" s="11">
        <v>0.5</v>
      </c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 t="shared" si="14"/>
        <v>0.5</v>
      </c>
      <c r="Z482" s="7">
        <v>246</v>
      </c>
    </row>
    <row r="483" spans="1:26" s="43" customFormat="1" ht="16.5" customHeight="1">
      <c r="A483" s="7">
        <f t="shared" si="15"/>
        <v>246</v>
      </c>
      <c r="B483" s="45" t="s">
        <v>437</v>
      </c>
      <c r="C483" s="9" t="s">
        <v>65</v>
      </c>
      <c r="D483" s="44">
        <v>28532</v>
      </c>
      <c r="E483" s="10"/>
      <c r="F483" s="11"/>
      <c r="G483" s="10"/>
      <c r="H483" s="11"/>
      <c r="I483" s="10"/>
      <c r="J483" s="11"/>
      <c r="K483" s="10">
        <v>84</v>
      </c>
      <c r="L483" s="11">
        <v>0.5</v>
      </c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 t="shared" si="14"/>
        <v>0.5</v>
      </c>
      <c r="Z483" s="7">
        <v>246</v>
      </c>
    </row>
    <row r="484" spans="1:26" s="43" customFormat="1" ht="16.5" customHeight="1">
      <c r="A484" s="7">
        <f t="shared" si="15"/>
        <v>246</v>
      </c>
      <c r="B484" s="45" t="s">
        <v>440</v>
      </c>
      <c r="C484" s="9" t="s">
        <v>10</v>
      </c>
      <c r="D484" s="44">
        <v>27301</v>
      </c>
      <c r="E484" s="10"/>
      <c r="F484" s="11"/>
      <c r="G484" s="10"/>
      <c r="H484" s="11"/>
      <c r="I484" s="10"/>
      <c r="J484" s="11"/>
      <c r="K484" s="10">
        <v>85</v>
      </c>
      <c r="L484" s="11">
        <v>0.5</v>
      </c>
      <c r="M484" s="10"/>
      <c r="N484" s="11"/>
      <c r="O484" s="10"/>
      <c r="P484" s="11"/>
      <c r="Q484" s="10"/>
      <c r="R484" s="11"/>
      <c r="S484" s="10"/>
      <c r="T484" s="11"/>
      <c r="U484" s="10"/>
      <c r="V484" s="11"/>
      <c r="W484" s="10"/>
      <c r="X484" s="11"/>
      <c r="Y484" s="12">
        <f t="shared" si="14"/>
        <v>0.5</v>
      </c>
      <c r="Z484" s="7">
        <v>246</v>
      </c>
    </row>
    <row r="485" spans="1:26" s="43" customFormat="1" ht="16.5" customHeight="1">
      <c r="A485" s="7">
        <f t="shared" si="15"/>
        <v>246</v>
      </c>
      <c r="B485" s="45" t="s">
        <v>190</v>
      </c>
      <c r="C485" s="9" t="s">
        <v>31</v>
      </c>
      <c r="D485" s="44">
        <v>17729</v>
      </c>
      <c r="E485" s="10">
        <v>107</v>
      </c>
      <c r="F485" s="11">
        <v>0.5</v>
      </c>
      <c r="G485" s="10"/>
      <c r="H485" s="11"/>
      <c r="I485" s="10"/>
      <c r="J485" s="11"/>
      <c r="K485" s="10"/>
      <c r="L485" s="11"/>
      <c r="M485" s="10"/>
      <c r="N485" s="11"/>
      <c r="O485" s="10"/>
      <c r="P485" s="11"/>
      <c r="Q485" s="10"/>
      <c r="R485" s="11"/>
      <c r="S485" s="10"/>
      <c r="T485" s="11"/>
      <c r="U485" s="10"/>
      <c r="V485" s="11"/>
      <c r="W485" s="10"/>
      <c r="X485" s="11"/>
      <c r="Y485" s="12">
        <f t="shared" si="14"/>
        <v>0.5</v>
      </c>
      <c r="Z485" s="7">
        <v>246</v>
      </c>
    </row>
    <row r="486" spans="1:26" s="43" customFormat="1" ht="16.5" customHeight="1">
      <c r="A486" s="7">
        <f t="shared" si="15"/>
        <v>246</v>
      </c>
      <c r="B486" s="45" t="s">
        <v>471</v>
      </c>
      <c r="C486" s="9" t="s">
        <v>65</v>
      </c>
      <c r="D486" s="44">
        <v>19973</v>
      </c>
      <c r="E486" s="10"/>
      <c r="F486" s="11"/>
      <c r="G486" s="10"/>
      <c r="H486" s="11"/>
      <c r="I486" s="10"/>
      <c r="J486" s="11"/>
      <c r="K486" s="10">
        <v>95</v>
      </c>
      <c r="L486" s="11">
        <v>0.5</v>
      </c>
      <c r="M486" s="10"/>
      <c r="N486" s="11"/>
      <c r="O486" s="10"/>
      <c r="P486" s="11"/>
      <c r="Q486" s="10"/>
      <c r="R486" s="11"/>
      <c r="S486" s="10"/>
      <c r="T486" s="11"/>
      <c r="U486" s="10"/>
      <c r="V486" s="11"/>
      <c r="W486" s="10"/>
      <c r="X486" s="11"/>
      <c r="Y486" s="12">
        <f t="shared" si="14"/>
        <v>0.5</v>
      </c>
      <c r="Z486" s="7">
        <v>246</v>
      </c>
    </row>
    <row r="487" spans="1:26" s="43" customFormat="1" ht="16.5" customHeight="1">
      <c r="A487" s="7">
        <f t="shared" si="15"/>
        <v>246</v>
      </c>
      <c r="B487" s="45" t="s">
        <v>585</v>
      </c>
      <c r="C487" s="9" t="s">
        <v>90</v>
      </c>
      <c r="D487" s="44">
        <v>18041</v>
      </c>
      <c r="E487" s="10"/>
      <c r="F487" s="11"/>
      <c r="G487" s="10"/>
      <c r="H487" s="11"/>
      <c r="I487" s="10"/>
      <c r="J487" s="11"/>
      <c r="K487" s="10"/>
      <c r="L487" s="11"/>
      <c r="M487" s="10"/>
      <c r="N487" s="11"/>
      <c r="O487" s="10">
        <v>95</v>
      </c>
      <c r="P487" s="11">
        <v>0.5</v>
      </c>
      <c r="Q487" s="10"/>
      <c r="R487" s="11"/>
      <c r="S487" s="10"/>
      <c r="T487" s="11"/>
      <c r="U487" s="10"/>
      <c r="V487" s="11"/>
      <c r="W487" s="10"/>
      <c r="X487" s="11"/>
      <c r="Y487" s="12">
        <f t="shared" si="14"/>
        <v>0.5</v>
      </c>
      <c r="Z487" s="7">
        <v>246</v>
      </c>
    </row>
    <row r="488" spans="1:26" s="43" customFormat="1" ht="16.5" customHeight="1">
      <c r="A488" s="7">
        <f t="shared" si="15"/>
        <v>246</v>
      </c>
      <c r="B488" s="45" t="s">
        <v>489</v>
      </c>
      <c r="C488" s="9" t="s">
        <v>65</v>
      </c>
      <c r="D488" s="44">
        <v>27966</v>
      </c>
      <c r="E488" s="10"/>
      <c r="F488" s="11"/>
      <c r="G488" s="10"/>
      <c r="H488" s="11"/>
      <c r="I488" s="10"/>
      <c r="J488" s="11"/>
      <c r="K488" s="10">
        <v>105</v>
      </c>
      <c r="L488" s="11">
        <v>0.5</v>
      </c>
      <c r="M488" s="10"/>
      <c r="N488" s="11"/>
      <c r="O488" s="10"/>
      <c r="P488" s="11"/>
      <c r="Q488" s="10"/>
      <c r="R488" s="11"/>
      <c r="S488" s="10"/>
      <c r="T488" s="11"/>
      <c r="U488" s="10"/>
      <c r="V488" s="11"/>
      <c r="W488" s="10"/>
      <c r="X488" s="11"/>
      <c r="Y488" s="12">
        <f t="shared" si="14"/>
        <v>0.5</v>
      </c>
      <c r="Z488" s="7">
        <v>246</v>
      </c>
    </row>
    <row r="489" spans="1:26" s="43" customFormat="1" ht="16.5" customHeight="1">
      <c r="A489" s="7">
        <f t="shared" si="15"/>
        <v>246</v>
      </c>
      <c r="B489" s="45" t="s">
        <v>570</v>
      </c>
      <c r="C489" s="9" t="s">
        <v>90</v>
      </c>
      <c r="D489" s="44">
        <v>28423</v>
      </c>
      <c r="E489" s="10"/>
      <c r="F489" s="11"/>
      <c r="G489" s="10"/>
      <c r="H489" s="11"/>
      <c r="I489" s="10"/>
      <c r="J489" s="11"/>
      <c r="K489" s="10"/>
      <c r="L489" s="11"/>
      <c r="M489" s="10"/>
      <c r="N489" s="11"/>
      <c r="O489" s="10">
        <v>84</v>
      </c>
      <c r="P489" s="11">
        <v>0.5</v>
      </c>
      <c r="Q489" s="10"/>
      <c r="R489" s="11"/>
      <c r="S489" s="10"/>
      <c r="T489" s="11"/>
      <c r="U489" s="10"/>
      <c r="V489" s="11"/>
      <c r="W489" s="10"/>
      <c r="X489" s="11"/>
      <c r="Y489" s="12">
        <f t="shared" si="14"/>
        <v>0.5</v>
      </c>
      <c r="Z489" s="7">
        <v>246</v>
      </c>
    </row>
    <row r="490" spans="1:26" s="43" customFormat="1" ht="16.5" hidden="1" customHeight="1">
      <c r="A490" s="7">
        <f t="shared" si="15"/>
        <v>480</v>
      </c>
      <c r="B490" s="45"/>
      <c r="C490" s="9"/>
      <c r="D490" s="44"/>
      <c r="E490" s="10"/>
      <c r="F490" s="11"/>
      <c r="G490" s="10"/>
      <c r="H490" s="11"/>
      <c r="I490" s="10"/>
      <c r="J490" s="11"/>
      <c r="K490" s="10"/>
      <c r="L490" s="11"/>
      <c r="M490" s="10"/>
      <c r="N490" s="11"/>
      <c r="O490" s="10"/>
      <c r="P490" s="11"/>
      <c r="Q490" s="10"/>
      <c r="R490" s="11"/>
      <c r="S490" s="10"/>
      <c r="T490" s="11"/>
      <c r="U490" s="10"/>
      <c r="V490" s="11"/>
      <c r="W490" s="10"/>
      <c r="X490" s="11"/>
      <c r="Y490" s="12">
        <f t="shared" si="14"/>
        <v>0</v>
      </c>
      <c r="Z490" s="7">
        <v>480</v>
      </c>
    </row>
    <row r="491" spans="1:26" s="43" customFormat="1" ht="16.5" hidden="1" customHeight="1">
      <c r="A491" s="7">
        <f t="shared" si="15"/>
        <v>481</v>
      </c>
      <c r="B491" s="45"/>
      <c r="C491" s="9"/>
      <c r="D491" s="44"/>
      <c r="E491" s="10"/>
      <c r="F491" s="11"/>
      <c r="G491" s="10"/>
      <c r="H491" s="11"/>
      <c r="I491" s="10"/>
      <c r="J491" s="11"/>
      <c r="K491" s="10"/>
      <c r="L491" s="11"/>
      <c r="M491" s="10"/>
      <c r="N491" s="11"/>
      <c r="O491" s="10"/>
      <c r="P491" s="11"/>
      <c r="Q491" s="10"/>
      <c r="R491" s="11"/>
      <c r="S491" s="10"/>
      <c r="T491" s="11"/>
      <c r="U491" s="10"/>
      <c r="V491" s="11"/>
      <c r="W491" s="10"/>
      <c r="X491" s="11"/>
      <c r="Y491" s="12">
        <f t="shared" si="14"/>
        <v>0</v>
      </c>
      <c r="Z491" s="7">
        <v>481</v>
      </c>
    </row>
    <row r="492" spans="1:26" s="43" customFormat="1" ht="16.5" hidden="1" customHeight="1">
      <c r="A492" s="7">
        <f t="shared" si="15"/>
        <v>482</v>
      </c>
      <c r="B492" s="45"/>
      <c r="C492" s="9"/>
      <c r="D492" s="44"/>
      <c r="E492" s="10"/>
      <c r="F492" s="11"/>
      <c r="G492" s="10"/>
      <c r="H492" s="11"/>
      <c r="I492" s="10"/>
      <c r="J492" s="11"/>
      <c r="K492" s="10"/>
      <c r="L492" s="11"/>
      <c r="M492" s="10"/>
      <c r="N492" s="11"/>
      <c r="O492" s="10"/>
      <c r="P492" s="11"/>
      <c r="Q492" s="10"/>
      <c r="R492" s="11"/>
      <c r="S492" s="10"/>
      <c r="T492" s="11"/>
      <c r="U492" s="10"/>
      <c r="V492" s="11"/>
      <c r="W492" s="10"/>
      <c r="X492" s="11"/>
      <c r="Y492" s="12">
        <f t="shared" si="14"/>
        <v>0</v>
      </c>
      <c r="Z492" s="7">
        <v>482</v>
      </c>
    </row>
    <row r="493" spans="1:26" s="43" customFormat="1" ht="16.5" hidden="1" customHeight="1">
      <c r="A493" s="7">
        <f t="shared" si="15"/>
        <v>483</v>
      </c>
      <c r="B493" s="45"/>
      <c r="C493" s="9"/>
      <c r="D493" s="44"/>
      <c r="E493" s="10"/>
      <c r="F493" s="11"/>
      <c r="G493" s="10"/>
      <c r="H493" s="11"/>
      <c r="I493" s="10"/>
      <c r="J493" s="11"/>
      <c r="K493" s="10"/>
      <c r="L493" s="11"/>
      <c r="M493" s="10"/>
      <c r="N493" s="11"/>
      <c r="O493" s="10"/>
      <c r="P493" s="11"/>
      <c r="Q493" s="10"/>
      <c r="R493" s="11"/>
      <c r="S493" s="10"/>
      <c r="T493" s="11"/>
      <c r="U493" s="10"/>
      <c r="V493" s="11"/>
      <c r="W493" s="10"/>
      <c r="X493" s="11"/>
      <c r="Y493" s="12">
        <f t="shared" si="14"/>
        <v>0</v>
      </c>
      <c r="Z493" s="7">
        <v>483</v>
      </c>
    </row>
    <row r="494" spans="1:26" s="43" customFormat="1" ht="16.5" hidden="1" customHeight="1">
      <c r="A494" s="7">
        <f t="shared" si="15"/>
        <v>484</v>
      </c>
      <c r="B494" s="45"/>
      <c r="C494" s="9"/>
      <c r="D494" s="44"/>
      <c r="E494" s="10"/>
      <c r="F494" s="11"/>
      <c r="G494" s="10"/>
      <c r="H494" s="11"/>
      <c r="I494" s="10"/>
      <c r="J494" s="11"/>
      <c r="K494" s="10"/>
      <c r="L494" s="11"/>
      <c r="M494" s="10"/>
      <c r="N494" s="11"/>
      <c r="O494" s="10"/>
      <c r="P494" s="11"/>
      <c r="Q494" s="10"/>
      <c r="R494" s="11"/>
      <c r="S494" s="10"/>
      <c r="T494" s="11"/>
      <c r="U494" s="10"/>
      <c r="V494" s="11"/>
      <c r="W494" s="10"/>
      <c r="X494" s="11"/>
      <c r="Y494" s="12">
        <f t="shared" si="14"/>
        <v>0</v>
      </c>
      <c r="Z494" s="7">
        <v>484</v>
      </c>
    </row>
    <row r="495" spans="1:26" s="43" customFormat="1" ht="16.5" hidden="1" customHeight="1">
      <c r="A495" s="7">
        <f t="shared" si="15"/>
        <v>485</v>
      </c>
      <c r="B495" s="45"/>
      <c r="C495" s="9"/>
      <c r="D495" s="44"/>
      <c r="E495" s="10"/>
      <c r="F495" s="11"/>
      <c r="G495" s="10"/>
      <c r="H495" s="11"/>
      <c r="I495" s="10"/>
      <c r="J495" s="11"/>
      <c r="K495" s="10"/>
      <c r="L495" s="11"/>
      <c r="M495" s="10"/>
      <c r="N495" s="11"/>
      <c r="O495" s="10"/>
      <c r="P495" s="11"/>
      <c r="Q495" s="10"/>
      <c r="R495" s="11"/>
      <c r="S495" s="10"/>
      <c r="T495" s="11"/>
      <c r="U495" s="10"/>
      <c r="V495" s="11"/>
      <c r="W495" s="10"/>
      <c r="X495" s="11"/>
      <c r="Y495" s="12">
        <f t="shared" si="14"/>
        <v>0</v>
      </c>
      <c r="Z495" s="7">
        <v>485</v>
      </c>
    </row>
    <row r="496" spans="1:26" s="43" customFormat="1" ht="16.5" hidden="1" customHeight="1">
      <c r="A496" s="7">
        <f t="shared" si="15"/>
        <v>486</v>
      </c>
      <c r="B496" s="45"/>
      <c r="C496" s="9"/>
      <c r="D496" s="44"/>
      <c r="E496" s="10"/>
      <c r="F496" s="11"/>
      <c r="G496" s="10"/>
      <c r="H496" s="11"/>
      <c r="I496" s="10"/>
      <c r="J496" s="11"/>
      <c r="K496" s="10"/>
      <c r="L496" s="11"/>
      <c r="M496" s="10"/>
      <c r="N496" s="11"/>
      <c r="O496" s="10"/>
      <c r="P496" s="11"/>
      <c r="Q496" s="10"/>
      <c r="R496" s="11"/>
      <c r="S496" s="10"/>
      <c r="T496" s="11"/>
      <c r="U496" s="10"/>
      <c r="V496" s="11"/>
      <c r="W496" s="10"/>
      <c r="X496" s="11"/>
      <c r="Y496" s="12">
        <f t="shared" si="14"/>
        <v>0</v>
      </c>
      <c r="Z496" s="7">
        <v>486</v>
      </c>
    </row>
    <row r="497" spans="1:26" s="43" customFormat="1" ht="16.5" hidden="1" customHeight="1">
      <c r="A497" s="7">
        <f t="shared" si="15"/>
        <v>487</v>
      </c>
      <c r="B497" s="45"/>
      <c r="C497" s="9"/>
      <c r="D497" s="44"/>
      <c r="E497" s="10"/>
      <c r="F497" s="11"/>
      <c r="G497" s="10"/>
      <c r="H497" s="11"/>
      <c r="I497" s="10"/>
      <c r="J497" s="11"/>
      <c r="K497" s="10"/>
      <c r="L497" s="11"/>
      <c r="M497" s="10"/>
      <c r="N497" s="11"/>
      <c r="O497" s="10"/>
      <c r="P497" s="11"/>
      <c r="Q497" s="10"/>
      <c r="R497" s="11"/>
      <c r="S497" s="10"/>
      <c r="T497" s="11"/>
      <c r="U497" s="10"/>
      <c r="V497" s="11"/>
      <c r="W497" s="10"/>
      <c r="X497" s="11"/>
      <c r="Y497" s="12">
        <f t="shared" si="14"/>
        <v>0</v>
      </c>
      <c r="Z497" s="7">
        <v>487</v>
      </c>
    </row>
    <row r="498" spans="1:26" s="43" customFormat="1" ht="16.5" hidden="1" customHeight="1">
      <c r="A498" s="7">
        <f t="shared" si="15"/>
        <v>488</v>
      </c>
      <c r="B498" s="45"/>
      <c r="C498" s="9"/>
      <c r="D498" s="44"/>
      <c r="E498" s="10"/>
      <c r="F498" s="11"/>
      <c r="G498" s="10"/>
      <c r="H498" s="11"/>
      <c r="I498" s="10"/>
      <c r="J498" s="11"/>
      <c r="K498" s="10"/>
      <c r="L498" s="11"/>
      <c r="M498" s="10"/>
      <c r="N498" s="11"/>
      <c r="O498" s="10"/>
      <c r="P498" s="11"/>
      <c r="Q498" s="10"/>
      <c r="R498" s="11"/>
      <c r="S498" s="10"/>
      <c r="T498" s="11"/>
      <c r="U498" s="10"/>
      <c r="V498" s="11"/>
      <c r="W498" s="10"/>
      <c r="X498" s="11"/>
      <c r="Y498" s="12">
        <f t="shared" si="14"/>
        <v>0</v>
      </c>
      <c r="Z498" s="7">
        <v>488</v>
      </c>
    </row>
    <row r="499" spans="1:26" s="43" customFormat="1" ht="16.5" hidden="1" customHeight="1">
      <c r="A499" s="7">
        <f t="shared" si="15"/>
        <v>489</v>
      </c>
      <c r="B499" s="45"/>
      <c r="C499" s="9"/>
      <c r="D499" s="44"/>
      <c r="E499" s="10"/>
      <c r="F499" s="11"/>
      <c r="G499" s="10"/>
      <c r="H499" s="11"/>
      <c r="I499" s="10"/>
      <c r="J499" s="11"/>
      <c r="K499" s="10"/>
      <c r="L499" s="11"/>
      <c r="M499" s="10"/>
      <c r="N499" s="11"/>
      <c r="O499" s="10"/>
      <c r="P499" s="11"/>
      <c r="Q499" s="10"/>
      <c r="R499" s="11"/>
      <c r="S499" s="10"/>
      <c r="T499" s="11"/>
      <c r="U499" s="10"/>
      <c r="V499" s="11"/>
      <c r="W499" s="10"/>
      <c r="X499" s="11"/>
      <c r="Y499" s="12">
        <f t="shared" si="14"/>
        <v>0</v>
      </c>
      <c r="Z499" s="7">
        <v>489</v>
      </c>
    </row>
    <row r="500" spans="1:26" s="43" customFormat="1" ht="16.5" hidden="1" customHeight="1">
      <c r="A500" s="7">
        <f t="shared" si="15"/>
        <v>490</v>
      </c>
      <c r="B500" s="45"/>
      <c r="C500" s="9"/>
      <c r="D500" s="44"/>
      <c r="E500" s="10"/>
      <c r="F500" s="11"/>
      <c r="G500" s="10"/>
      <c r="H500" s="11"/>
      <c r="I500" s="10"/>
      <c r="J500" s="11"/>
      <c r="K500" s="10"/>
      <c r="L500" s="11"/>
      <c r="M500" s="10"/>
      <c r="N500" s="11"/>
      <c r="O500" s="10"/>
      <c r="P500" s="11"/>
      <c r="Q500" s="10"/>
      <c r="R500" s="11"/>
      <c r="S500" s="10"/>
      <c r="T500" s="11"/>
      <c r="U500" s="10"/>
      <c r="V500" s="11"/>
      <c r="W500" s="10"/>
      <c r="X500" s="11"/>
      <c r="Y500" s="12">
        <f t="shared" si="14"/>
        <v>0</v>
      </c>
      <c r="Z500" s="7">
        <v>490</v>
      </c>
    </row>
    <row r="501" spans="1:26" s="43" customFormat="1" ht="16.5" hidden="1" customHeight="1">
      <c r="A501" s="7">
        <f t="shared" si="15"/>
        <v>491</v>
      </c>
      <c r="B501" s="45"/>
      <c r="C501" s="9"/>
      <c r="D501" s="44"/>
      <c r="E501" s="10"/>
      <c r="F501" s="11"/>
      <c r="G501" s="10"/>
      <c r="H501" s="11"/>
      <c r="I501" s="10"/>
      <c r="J501" s="11"/>
      <c r="K501" s="10"/>
      <c r="L501" s="11"/>
      <c r="M501" s="10"/>
      <c r="N501" s="11"/>
      <c r="O501" s="10"/>
      <c r="P501" s="11"/>
      <c r="Q501" s="10"/>
      <c r="R501" s="11"/>
      <c r="S501" s="10"/>
      <c r="T501" s="11"/>
      <c r="U501" s="10"/>
      <c r="V501" s="11"/>
      <c r="W501" s="10"/>
      <c r="X501" s="11"/>
      <c r="Y501" s="12">
        <f t="shared" si="14"/>
        <v>0</v>
      </c>
      <c r="Z501" s="7">
        <v>491</v>
      </c>
    </row>
    <row r="502" spans="1:26" s="43" customFormat="1" ht="16.5" hidden="1" customHeight="1">
      <c r="A502" s="7">
        <f t="shared" si="15"/>
        <v>492</v>
      </c>
      <c r="B502" s="45"/>
      <c r="C502" s="9"/>
      <c r="D502" s="44"/>
      <c r="E502" s="10"/>
      <c r="F502" s="11"/>
      <c r="G502" s="10"/>
      <c r="H502" s="11"/>
      <c r="I502" s="10"/>
      <c r="J502" s="11"/>
      <c r="K502" s="10"/>
      <c r="L502" s="11"/>
      <c r="M502" s="10"/>
      <c r="N502" s="11"/>
      <c r="O502" s="10"/>
      <c r="P502" s="11"/>
      <c r="Q502" s="10"/>
      <c r="R502" s="11"/>
      <c r="S502" s="10"/>
      <c r="T502" s="11"/>
      <c r="U502" s="10"/>
      <c r="V502" s="11"/>
      <c r="W502" s="10"/>
      <c r="X502" s="11"/>
      <c r="Y502" s="12">
        <f t="shared" si="14"/>
        <v>0</v>
      </c>
      <c r="Z502" s="7">
        <v>492</v>
      </c>
    </row>
    <row r="503" spans="1:26" s="43" customFormat="1" ht="16.5" hidden="1" customHeight="1">
      <c r="A503" s="7">
        <f t="shared" si="15"/>
        <v>493</v>
      </c>
      <c r="B503" s="45"/>
      <c r="C503" s="9"/>
      <c r="D503" s="44"/>
      <c r="E503" s="10"/>
      <c r="F503" s="11"/>
      <c r="G503" s="10"/>
      <c r="H503" s="11"/>
      <c r="I503" s="10"/>
      <c r="J503" s="11"/>
      <c r="K503" s="10"/>
      <c r="L503" s="11"/>
      <c r="M503" s="10"/>
      <c r="N503" s="11"/>
      <c r="O503" s="10"/>
      <c r="P503" s="11"/>
      <c r="Q503" s="10"/>
      <c r="R503" s="11"/>
      <c r="S503" s="10"/>
      <c r="T503" s="11"/>
      <c r="U503" s="10"/>
      <c r="V503" s="11"/>
      <c r="W503" s="10"/>
      <c r="X503" s="11"/>
      <c r="Y503" s="12">
        <f t="shared" si="14"/>
        <v>0</v>
      </c>
      <c r="Z503" s="7">
        <v>493</v>
      </c>
    </row>
    <row r="504" spans="1:26" s="43" customFormat="1" ht="16.5" hidden="1" customHeight="1">
      <c r="A504" s="7">
        <f t="shared" si="15"/>
        <v>494</v>
      </c>
      <c r="B504" s="45"/>
      <c r="C504" s="9"/>
      <c r="D504" s="44"/>
      <c r="E504" s="10"/>
      <c r="F504" s="11"/>
      <c r="G504" s="10"/>
      <c r="H504" s="11"/>
      <c r="I504" s="10"/>
      <c r="J504" s="11"/>
      <c r="K504" s="10"/>
      <c r="L504" s="11"/>
      <c r="M504" s="10"/>
      <c r="N504" s="11"/>
      <c r="O504" s="10"/>
      <c r="P504" s="11"/>
      <c r="Q504" s="10"/>
      <c r="R504" s="11"/>
      <c r="S504" s="10"/>
      <c r="T504" s="11"/>
      <c r="U504" s="10"/>
      <c r="V504" s="11"/>
      <c r="W504" s="10"/>
      <c r="X504" s="11"/>
      <c r="Y504" s="12">
        <f t="shared" si="14"/>
        <v>0</v>
      </c>
      <c r="Z504" s="7">
        <v>494</v>
      </c>
    </row>
    <row r="505" spans="1:26" s="43" customFormat="1" ht="16.5" hidden="1" customHeight="1">
      <c r="A505" s="7">
        <f t="shared" si="15"/>
        <v>495</v>
      </c>
      <c r="B505" s="45"/>
      <c r="C505" s="9"/>
      <c r="D505" s="44"/>
      <c r="E505" s="10"/>
      <c r="F505" s="11"/>
      <c r="G505" s="10"/>
      <c r="H505" s="11"/>
      <c r="I505" s="10"/>
      <c r="J505" s="11"/>
      <c r="K505" s="10"/>
      <c r="L505" s="11"/>
      <c r="M505" s="10"/>
      <c r="N505" s="11"/>
      <c r="O505" s="10"/>
      <c r="P505" s="11"/>
      <c r="Q505" s="10"/>
      <c r="R505" s="11"/>
      <c r="S505" s="10"/>
      <c r="T505" s="11"/>
      <c r="U505" s="10"/>
      <c r="V505" s="11"/>
      <c r="W505" s="10"/>
      <c r="X505" s="11"/>
      <c r="Y505" s="12">
        <f t="shared" si="14"/>
        <v>0</v>
      </c>
      <c r="Z505" s="7">
        <v>495</v>
      </c>
    </row>
    <row r="506" spans="1:26" s="43" customFormat="1" ht="16.5" hidden="1" customHeight="1">
      <c r="A506" s="7">
        <f t="shared" si="15"/>
        <v>496</v>
      </c>
      <c r="B506" s="45"/>
      <c r="C506" s="9"/>
      <c r="D506" s="44"/>
      <c r="E506" s="10"/>
      <c r="F506" s="11"/>
      <c r="G506" s="10"/>
      <c r="H506" s="11"/>
      <c r="I506" s="10"/>
      <c r="J506" s="11"/>
      <c r="K506" s="10"/>
      <c r="L506" s="11"/>
      <c r="M506" s="10"/>
      <c r="N506" s="11"/>
      <c r="O506" s="10"/>
      <c r="P506" s="11"/>
      <c r="Q506" s="10"/>
      <c r="R506" s="11"/>
      <c r="S506" s="10"/>
      <c r="T506" s="11"/>
      <c r="U506" s="10"/>
      <c r="V506" s="11"/>
      <c r="W506" s="10"/>
      <c r="X506" s="11"/>
      <c r="Y506" s="12">
        <f t="shared" si="14"/>
        <v>0</v>
      </c>
      <c r="Z506" s="7">
        <v>496</v>
      </c>
    </row>
    <row r="507" spans="1:26" s="43" customFormat="1" ht="16.5" hidden="1" customHeight="1">
      <c r="A507" s="7">
        <f t="shared" si="15"/>
        <v>497</v>
      </c>
      <c r="B507" s="45"/>
      <c r="C507" s="9"/>
      <c r="D507" s="44"/>
      <c r="E507" s="10"/>
      <c r="F507" s="11"/>
      <c r="G507" s="10"/>
      <c r="H507" s="11"/>
      <c r="I507" s="10"/>
      <c r="J507" s="11"/>
      <c r="K507" s="10"/>
      <c r="L507" s="11"/>
      <c r="M507" s="10"/>
      <c r="N507" s="11"/>
      <c r="O507" s="10"/>
      <c r="P507" s="11"/>
      <c r="Q507" s="10"/>
      <c r="R507" s="11"/>
      <c r="S507" s="10"/>
      <c r="T507" s="11"/>
      <c r="U507" s="10"/>
      <c r="V507" s="11"/>
      <c r="W507" s="10"/>
      <c r="X507" s="11"/>
      <c r="Y507" s="12">
        <f t="shared" si="14"/>
        <v>0</v>
      </c>
      <c r="Z507" s="7">
        <v>497</v>
      </c>
    </row>
    <row r="508" spans="1:26" s="43" customFormat="1" ht="16.5" hidden="1" customHeight="1">
      <c r="A508" s="7">
        <f t="shared" si="15"/>
        <v>498</v>
      </c>
      <c r="B508" s="45"/>
      <c r="C508" s="9"/>
      <c r="D508" s="44"/>
      <c r="E508" s="10"/>
      <c r="F508" s="11"/>
      <c r="G508" s="10"/>
      <c r="H508" s="11"/>
      <c r="I508" s="10"/>
      <c r="J508" s="11"/>
      <c r="K508" s="10"/>
      <c r="L508" s="11"/>
      <c r="M508" s="10"/>
      <c r="N508" s="11"/>
      <c r="O508" s="10"/>
      <c r="P508" s="11"/>
      <c r="Q508" s="10"/>
      <c r="R508" s="11"/>
      <c r="S508" s="10"/>
      <c r="T508" s="11"/>
      <c r="U508" s="10"/>
      <c r="V508" s="11"/>
      <c r="W508" s="10"/>
      <c r="X508" s="11"/>
      <c r="Y508" s="12">
        <f t="shared" si="14"/>
        <v>0</v>
      </c>
      <c r="Z508" s="7">
        <v>498</v>
      </c>
    </row>
    <row r="509" spans="1:26" s="43" customFormat="1" ht="16.5" hidden="1" customHeight="1">
      <c r="A509" s="7">
        <f t="shared" si="15"/>
        <v>499</v>
      </c>
      <c r="B509" s="45"/>
      <c r="C509" s="9"/>
      <c r="D509" s="44"/>
      <c r="E509" s="10"/>
      <c r="F509" s="11"/>
      <c r="G509" s="10"/>
      <c r="H509" s="11"/>
      <c r="I509" s="10"/>
      <c r="J509" s="11"/>
      <c r="K509" s="10"/>
      <c r="L509" s="11"/>
      <c r="M509" s="10"/>
      <c r="N509" s="11"/>
      <c r="O509" s="10"/>
      <c r="P509" s="11"/>
      <c r="Q509" s="10"/>
      <c r="R509" s="11"/>
      <c r="S509" s="10"/>
      <c r="T509" s="11"/>
      <c r="U509" s="10"/>
      <c r="V509" s="11"/>
      <c r="W509" s="10"/>
      <c r="X509" s="11"/>
      <c r="Y509" s="12">
        <f t="shared" si="14"/>
        <v>0</v>
      </c>
      <c r="Z509" s="7">
        <v>499</v>
      </c>
    </row>
    <row r="510" spans="1:26" s="43" customFormat="1" ht="16.5" hidden="1" customHeight="1">
      <c r="A510" s="7">
        <f t="shared" si="15"/>
        <v>500</v>
      </c>
      <c r="B510" s="45"/>
      <c r="C510" s="9"/>
      <c r="D510" s="44"/>
      <c r="E510" s="10"/>
      <c r="F510" s="11"/>
      <c r="G510" s="10"/>
      <c r="H510" s="11"/>
      <c r="I510" s="10"/>
      <c r="J510" s="11"/>
      <c r="K510" s="10"/>
      <c r="L510" s="11"/>
      <c r="M510" s="10"/>
      <c r="N510" s="11"/>
      <c r="O510" s="10"/>
      <c r="P510" s="11"/>
      <c r="Q510" s="10"/>
      <c r="R510" s="11"/>
      <c r="S510" s="10"/>
      <c r="T510" s="11"/>
      <c r="U510" s="10"/>
      <c r="V510" s="11"/>
      <c r="W510" s="10"/>
      <c r="X510" s="11"/>
      <c r="Y510" s="12">
        <f t="shared" si="14"/>
        <v>0</v>
      </c>
      <c r="Z510" s="7">
        <v>500</v>
      </c>
    </row>
    <row r="511" spans="1:26" s="43" customFormat="1" ht="16.5" hidden="1" customHeight="1">
      <c r="A511" s="7">
        <f t="shared" si="15"/>
        <v>501</v>
      </c>
      <c r="B511" s="45"/>
      <c r="C511" s="9"/>
      <c r="D511" s="44"/>
      <c r="E511" s="10"/>
      <c r="F511" s="11"/>
      <c r="G511" s="10"/>
      <c r="H511" s="11"/>
      <c r="I511" s="10"/>
      <c r="J511" s="11"/>
      <c r="K511" s="10"/>
      <c r="L511" s="11"/>
      <c r="M511" s="10"/>
      <c r="N511" s="11"/>
      <c r="O511" s="10"/>
      <c r="P511" s="11"/>
      <c r="Q511" s="10"/>
      <c r="R511" s="11"/>
      <c r="S511" s="10"/>
      <c r="T511" s="11"/>
      <c r="U511" s="10"/>
      <c r="V511" s="11"/>
      <c r="W511" s="10"/>
      <c r="X511" s="11"/>
      <c r="Y511" s="12">
        <f t="shared" si="14"/>
        <v>0</v>
      </c>
      <c r="Z511" s="7">
        <v>501</v>
      </c>
    </row>
    <row r="512" spans="1:26" s="43" customFormat="1" ht="16.5" hidden="1" customHeight="1">
      <c r="A512" s="7">
        <f t="shared" si="15"/>
        <v>502</v>
      </c>
      <c r="B512" s="45"/>
      <c r="C512" s="9"/>
      <c r="D512" s="44"/>
      <c r="E512" s="10"/>
      <c r="F512" s="11"/>
      <c r="G512" s="10"/>
      <c r="H512" s="11"/>
      <c r="I512" s="10"/>
      <c r="J512" s="11"/>
      <c r="K512" s="10"/>
      <c r="L512" s="11"/>
      <c r="M512" s="10"/>
      <c r="N512" s="11"/>
      <c r="O512" s="10"/>
      <c r="P512" s="11"/>
      <c r="Q512" s="10"/>
      <c r="R512" s="11"/>
      <c r="S512" s="10"/>
      <c r="T512" s="11"/>
      <c r="U512" s="10"/>
      <c r="V512" s="11"/>
      <c r="W512" s="10"/>
      <c r="X512" s="11"/>
      <c r="Y512" s="12">
        <f t="shared" si="14"/>
        <v>0</v>
      </c>
      <c r="Z512" s="7">
        <v>502</v>
      </c>
    </row>
    <row r="513" spans="1:26" s="43" customFormat="1" ht="16.5" hidden="1" customHeight="1">
      <c r="A513" s="7">
        <f t="shared" si="15"/>
        <v>503</v>
      </c>
      <c r="B513" s="45"/>
      <c r="C513" s="9"/>
      <c r="D513" s="44"/>
      <c r="E513" s="10"/>
      <c r="F513" s="11"/>
      <c r="G513" s="10"/>
      <c r="H513" s="11"/>
      <c r="I513" s="10"/>
      <c r="J513" s="11"/>
      <c r="K513" s="10"/>
      <c r="L513" s="11"/>
      <c r="M513" s="10"/>
      <c r="N513" s="11"/>
      <c r="O513" s="10"/>
      <c r="P513" s="11"/>
      <c r="Q513" s="10"/>
      <c r="R513" s="11"/>
      <c r="S513" s="10"/>
      <c r="T513" s="11"/>
      <c r="U513" s="10"/>
      <c r="V513" s="11"/>
      <c r="W513" s="10"/>
      <c r="X513" s="11"/>
      <c r="Y513" s="12">
        <f t="shared" si="14"/>
        <v>0</v>
      </c>
      <c r="Z513" s="7">
        <v>503</v>
      </c>
    </row>
    <row r="514" spans="1:26" s="43" customFormat="1" ht="16.5" hidden="1" customHeight="1">
      <c r="A514" s="7">
        <f t="shared" si="15"/>
        <v>504</v>
      </c>
      <c r="B514" s="45"/>
      <c r="C514" s="9"/>
      <c r="D514" s="44"/>
      <c r="E514" s="10"/>
      <c r="F514" s="11"/>
      <c r="G514" s="10"/>
      <c r="H514" s="11"/>
      <c r="I514" s="10"/>
      <c r="J514" s="11"/>
      <c r="K514" s="10"/>
      <c r="L514" s="11"/>
      <c r="M514" s="10"/>
      <c r="N514" s="11"/>
      <c r="O514" s="10"/>
      <c r="P514" s="11"/>
      <c r="Q514" s="10"/>
      <c r="R514" s="11"/>
      <c r="S514" s="10"/>
      <c r="T514" s="11"/>
      <c r="U514" s="10"/>
      <c r="V514" s="11"/>
      <c r="W514" s="10"/>
      <c r="X514" s="11"/>
      <c r="Y514" s="12">
        <f t="shared" si="14"/>
        <v>0</v>
      </c>
      <c r="Z514" s="7">
        <v>504</v>
      </c>
    </row>
    <row r="515" spans="1:26" s="43" customFormat="1" ht="16.5" hidden="1" customHeight="1">
      <c r="A515" s="7">
        <f t="shared" si="15"/>
        <v>505</v>
      </c>
      <c r="B515" s="45"/>
      <c r="C515" s="9"/>
      <c r="D515" s="44"/>
      <c r="E515" s="10"/>
      <c r="F515" s="11"/>
      <c r="G515" s="10"/>
      <c r="H515" s="11"/>
      <c r="I515" s="10"/>
      <c r="J515" s="11"/>
      <c r="K515" s="10"/>
      <c r="L515" s="11"/>
      <c r="M515" s="10"/>
      <c r="N515" s="11"/>
      <c r="O515" s="10"/>
      <c r="P515" s="11"/>
      <c r="Q515" s="10"/>
      <c r="R515" s="11"/>
      <c r="S515" s="10"/>
      <c r="T515" s="11"/>
      <c r="U515" s="10"/>
      <c r="V515" s="11"/>
      <c r="W515" s="10"/>
      <c r="X515" s="11"/>
      <c r="Y515" s="12">
        <f t="shared" si="14"/>
        <v>0</v>
      </c>
      <c r="Z515" s="7">
        <v>505</v>
      </c>
    </row>
    <row r="516" spans="1:26" s="43" customFormat="1" ht="16.5" hidden="1" customHeight="1">
      <c r="A516" s="7">
        <f t="shared" si="15"/>
        <v>506</v>
      </c>
      <c r="B516" s="45"/>
      <c r="C516" s="9"/>
      <c r="D516" s="44"/>
      <c r="E516" s="10"/>
      <c r="F516" s="11"/>
      <c r="G516" s="10"/>
      <c r="H516" s="11"/>
      <c r="I516" s="10"/>
      <c r="J516" s="11"/>
      <c r="K516" s="10"/>
      <c r="L516" s="11"/>
      <c r="M516" s="10"/>
      <c r="N516" s="11"/>
      <c r="O516" s="10"/>
      <c r="P516" s="11"/>
      <c r="Q516" s="10"/>
      <c r="R516" s="11"/>
      <c r="S516" s="10"/>
      <c r="T516" s="11"/>
      <c r="U516" s="10"/>
      <c r="V516" s="11"/>
      <c r="W516" s="10"/>
      <c r="X516" s="11"/>
      <c r="Y516" s="12">
        <f t="shared" si="14"/>
        <v>0</v>
      </c>
      <c r="Z516" s="7">
        <v>506</v>
      </c>
    </row>
    <row r="517" spans="1:26" s="43" customFormat="1" ht="16.5" hidden="1" customHeight="1">
      <c r="A517" s="7">
        <f t="shared" si="15"/>
        <v>507</v>
      </c>
      <c r="B517" s="45"/>
      <c r="C517" s="9"/>
      <c r="D517" s="44"/>
      <c r="E517" s="10"/>
      <c r="F517" s="11"/>
      <c r="G517" s="10"/>
      <c r="H517" s="11"/>
      <c r="I517" s="10"/>
      <c r="J517" s="11"/>
      <c r="K517" s="10"/>
      <c r="L517" s="11"/>
      <c r="M517" s="10"/>
      <c r="N517" s="11"/>
      <c r="O517" s="10"/>
      <c r="P517" s="11"/>
      <c r="Q517" s="10"/>
      <c r="R517" s="11"/>
      <c r="S517" s="10"/>
      <c r="T517" s="11"/>
      <c r="U517" s="10"/>
      <c r="V517" s="11"/>
      <c r="W517" s="10"/>
      <c r="X517" s="11"/>
      <c r="Y517" s="12">
        <f t="shared" si="14"/>
        <v>0</v>
      </c>
      <c r="Z517" s="7">
        <v>507</v>
      </c>
    </row>
    <row r="518" spans="1:26" s="43" customFormat="1" ht="16.5" hidden="1" customHeight="1">
      <c r="A518" s="7">
        <f t="shared" si="15"/>
        <v>508</v>
      </c>
      <c r="B518" s="45"/>
      <c r="C518" s="9"/>
      <c r="D518" s="44"/>
      <c r="E518" s="10"/>
      <c r="F518" s="11"/>
      <c r="G518" s="10"/>
      <c r="H518" s="11"/>
      <c r="I518" s="10"/>
      <c r="J518" s="11"/>
      <c r="K518" s="10"/>
      <c r="L518" s="11"/>
      <c r="M518" s="10"/>
      <c r="N518" s="11"/>
      <c r="O518" s="10"/>
      <c r="P518" s="11"/>
      <c r="Q518" s="10"/>
      <c r="R518" s="11"/>
      <c r="S518" s="10"/>
      <c r="T518" s="11"/>
      <c r="U518" s="10"/>
      <c r="V518" s="11"/>
      <c r="W518" s="10"/>
      <c r="X518" s="11"/>
      <c r="Y518" s="12">
        <f t="shared" si="14"/>
        <v>0</v>
      </c>
      <c r="Z518" s="7">
        <v>508</v>
      </c>
    </row>
    <row r="519" spans="1:26" s="43" customFormat="1" ht="16.5" hidden="1" customHeight="1">
      <c r="A519" s="7">
        <f t="shared" si="15"/>
        <v>509</v>
      </c>
      <c r="B519" s="45"/>
      <c r="C519" s="9"/>
      <c r="D519" s="44"/>
      <c r="E519" s="10"/>
      <c r="F519" s="11"/>
      <c r="G519" s="10"/>
      <c r="H519" s="11"/>
      <c r="I519" s="10"/>
      <c r="J519" s="11"/>
      <c r="K519" s="10"/>
      <c r="L519" s="11"/>
      <c r="M519" s="10"/>
      <c r="N519" s="11"/>
      <c r="O519" s="10"/>
      <c r="P519" s="11"/>
      <c r="Q519" s="10"/>
      <c r="R519" s="11"/>
      <c r="S519" s="10"/>
      <c r="T519" s="11"/>
      <c r="U519" s="10"/>
      <c r="V519" s="11"/>
      <c r="W519" s="10"/>
      <c r="X519" s="11"/>
      <c r="Y519" s="12">
        <f t="shared" si="14"/>
        <v>0</v>
      </c>
      <c r="Z519" s="7">
        <v>509</v>
      </c>
    </row>
    <row r="520" spans="1:26" s="43" customFormat="1" ht="16.5" hidden="1" customHeight="1">
      <c r="A520" s="7">
        <f t="shared" si="15"/>
        <v>510</v>
      </c>
      <c r="B520" s="45"/>
      <c r="C520" s="9"/>
      <c r="D520" s="44"/>
      <c r="E520" s="10"/>
      <c r="F520" s="11"/>
      <c r="G520" s="10"/>
      <c r="H520" s="11"/>
      <c r="I520" s="10"/>
      <c r="J520" s="11"/>
      <c r="K520" s="10"/>
      <c r="L520" s="11"/>
      <c r="M520" s="10"/>
      <c r="N520" s="11"/>
      <c r="O520" s="10"/>
      <c r="P520" s="11"/>
      <c r="Q520" s="10"/>
      <c r="R520" s="11"/>
      <c r="S520" s="10"/>
      <c r="T520" s="11"/>
      <c r="U520" s="10"/>
      <c r="V520" s="11"/>
      <c r="W520" s="10"/>
      <c r="X520" s="11"/>
      <c r="Y520" s="12">
        <f t="shared" si="14"/>
        <v>0</v>
      </c>
      <c r="Z520" s="7">
        <v>510</v>
      </c>
    </row>
    <row r="521" spans="1:26" s="43" customFormat="1" ht="16.5" hidden="1" customHeight="1">
      <c r="A521" s="7">
        <f t="shared" si="15"/>
        <v>511</v>
      </c>
      <c r="B521" s="45"/>
      <c r="C521" s="9"/>
      <c r="D521" s="44"/>
      <c r="E521" s="10"/>
      <c r="F521" s="11"/>
      <c r="G521" s="10"/>
      <c r="H521" s="11"/>
      <c r="I521" s="10"/>
      <c r="J521" s="11"/>
      <c r="K521" s="10"/>
      <c r="L521" s="11"/>
      <c r="M521" s="10"/>
      <c r="N521" s="11"/>
      <c r="O521" s="10"/>
      <c r="P521" s="11"/>
      <c r="Q521" s="10"/>
      <c r="R521" s="11"/>
      <c r="S521" s="10"/>
      <c r="T521" s="11"/>
      <c r="U521" s="10"/>
      <c r="V521" s="11"/>
      <c r="W521" s="10"/>
      <c r="X521" s="11"/>
      <c r="Y521" s="12">
        <f t="shared" si="14"/>
        <v>0</v>
      </c>
      <c r="Z521" s="7">
        <v>511</v>
      </c>
    </row>
    <row r="522" spans="1:26" s="43" customFormat="1" ht="16.5" hidden="1" customHeight="1">
      <c r="A522" s="7">
        <f t="shared" si="15"/>
        <v>512</v>
      </c>
      <c r="B522" s="45"/>
      <c r="C522" s="9"/>
      <c r="D522" s="44"/>
      <c r="E522" s="10"/>
      <c r="F522" s="11"/>
      <c r="G522" s="10"/>
      <c r="H522" s="11"/>
      <c r="I522" s="10"/>
      <c r="J522" s="11"/>
      <c r="K522" s="10"/>
      <c r="L522" s="11"/>
      <c r="M522" s="10"/>
      <c r="N522" s="11"/>
      <c r="O522" s="10"/>
      <c r="P522" s="11"/>
      <c r="Q522" s="10"/>
      <c r="R522" s="11"/>
      <c r="S522" s="10"/>
      <c r="T522" s="11"/>
      <c r="U522" s="10"/>
      <c r="V522" s="11"/>
      <c r="W522" s="10"/>
      <c r="X522" s="11"/>
      <c r="Y522" s="12">
        <f t="shared" si="14"/>
        <v>0</v>
      </c>
      <c r="Z522" s="7">
        <v>512</v>
      </c>
    </row>
    <row r="523" spans="1:26" s="43" customFormat="1" ht="16.5" hidden="1" customHeight="1">
      <c r="A523" s="7">
        <f t="shared" si="15"/>
        <v>513</v>
      </c>
      <c r="B523" s="45"/>
      <c r="C523" s="9"/>
      <c r="D523" s="44"/>
      <c r="E523" s="10"/>
      <c r="F523" s="11"/>
      <c r="G523" s="10"/>
      <c r="H523" s="11"/>
      <c r="I523" s="10"/>
      <c r="J523" s="11"/>
      <c r="K523" s="10"/>
      <c r="L523" s="11"/>
      <c r="M523" s="10"/>
      <c r="N523" s="11"/>
      <c r="O523" s="10"/>
      <c r="P523" s="11"/>
      <c r="Q523" s="10"/>
      <c r="R523" s="11"/>
      <c r="S523" s="10"/>
      <c r="T523" s="11"/>
      <c r="U523" s="10"/>
      <c r="V523" s="11"/>
      <c r="W523" s="10"/>
      <c r="X523" s="11"/>
      <c r="Y523" s="12">
        <f t="shared" ref="Y523:Y586" si="16">SUM(F523,H523+J523+L523+N523+R523+P523+T523+V523+X523)</f>
        <v>0</v>
      </c>
      <c r="Z523" s="7">
        <v>513</v>
      </c>
    </row>
    <row r="524" spans="1:26" s="43" customFormat="1" ht="16.5" hidden="1" customHeight="1">
      <c r="A524" s="7">
        <f t="shared" ref="A524:A587" si="17">Z524</f>
        <v>514</v>
      </c>
      <c r="B524" s="45"/>
      <c r="C524" s="9"/>
      <c r="D524" s="44"/>
      <c r="E524" s="10"/>
      <c r="F524" s="11"/>
      <c r="G524" s="10"/>
      <c r="H524" s="11"/>
      <c r="I524" s="10"/>
      <c r="J524" s="11"/>
      <c r="K524" s="10"/>
      <c r="L524" s="11"/>
      <c r="M524" s="10"/>
      <c r="N524" s="11"/>
      <c r="O524" s="10"/>
      <c r="P524" s="11"/>
      <c r="Q524" s="10"/>
      <c r="R524" s="11"/>
      <c r="S524" s="10"/>
      <c r="T524" s="11"/>
      <c r="U524" s="10"/>
      <c r="V524" s="11"/>
      <c r="W524" s="10"/>
      <c r="X524" s="11"/>
      <c r="Y524" s="12">
        <f t="shared" si="16"/>
        <v>0</v>
      </c>
      <c r="Z524" s="7">
        <v>514</v>
      </c>
    </row>
    <row r="525" spans="1:26" s="43" customFormat="1" ht="16.5" hidden="1" customHeight="1">
      <c r="A525" s="7">
        <f t="shared" si="17"/>
        <v>515</v>
      </c>
      <c r="B525" s="45"/>
      <c r="C525" s="9"/>
      <c r="D525" s="44"/>
      <c r="E525" s="10"/>
      <c r="F525" s="11"/>
      <c r="G525" s="10"/>
      <c r="H525" s="11"/>
      <c r="I525" s="10"/>
      <c r="J525" s="11"/>
      <c r="K525" s="10"/>
      <c r="L525" s="11"/>
      <c r="M525" s="10"/>
      <c r="N525" s="11"/>
      <c r="O525" s="10"/>
      <c r="P525" s="11"/>
      <c r="Q525" s="10"/>
      <c r="R525" s="11"/>
      <c r="S525" s="10"/>
      <c r="T525" s="11"/>
      <c r="U525" s="10"/>
      <c r="V525" s="11"/>
      <c r="W525" s="10"/>
      <c r="X525" s="11"/>
      <c r="Y525" s="12">
        <f t="shared" si="16"/>
        <v>0</v>
      </c>
      <c r="Z525" s="7">
        <v>515</v>
      </c>
    </row>
    <row r="526" spans="1:26" s="43" customFormat="1" ht="16.5" hidden="1" customHeight="1">
      <c r="A526" s="7">
        <f t="shared" si="17"/>
        <v>516</v>
      </c>
      <c r="B526" s="45"/>
      <c r="C526" s="9"/>
      <c r="D526" s="44"/>
      <c r="E526" s="10"/>
      <c r="F526" s="11"/>
      <c r="G526" s="10"/>
      <c r="H526" s="11"/>
      <c r="I526" s="10"/>
      <c r="J526" s="11"/>
      <c r="K526" s="10"/>
      <c r="L526" s="11"/>
      <c r="M526" s="10"/>
      <c r="N526" s="11"/>
      <c r="O526" s="10"/>
      <c r="P526" s="11"/>
      <c r="Q526" s="10"/>
      <c r="R526" s="11"/>
      <c r="S526" s="10"/>
      <c r="T526" s="11"/>
      <c r="U526" s="10"/>
      <c r="V526" s="11"/>
      <c r="W526" s="10"/>
      <c r="X526" s="11"/>
      <c r="Y526" s="12">
        <f t="shared" si="16"/>
        <v>0</v>
      </c>
      <c r="Z526" s="7">
        <v>516</v>
      </c>
    </row>
    <row r="527" spans="1:26" s="43" customFormat="1" ht="16.5" hidden="1" customHeight="1">
      <c r="A527" s="7">
        <f t="shared" si="17"/>
        <v>517</v>
      </c>
      <c r="B527" s="45"/>
      <c r="C527" s="9"/>
      <c r="D527" s="44"/>
      <c r="E527" s="10"/>
      <c r="F527" s="11"/>
      <c r="G527" s="10"/>
      <c r="H527" s="11"/>
      <c r="I527" s="10"/>
      <c r="J527" s="11"/>
      <c r="K527" s="10"/>
      <c r="L527" s="11"/>
      <c r="M527" s="10"/>
      <c r="N527" s="11"/>
      <c r="O527" s="10"/>
      <c r="P527" s="11"/>
      <c r="Q527" s="10"/>
      <c r="R527" s="11"/>
      <c r="S527" s="10"/>
      <c r="T527" s="11"/>
      <c r="U527" s="10"/>
      <c r="V527" s="11"/>
      <c r="W527" s="10"/>
      <c r="X527" s="11"/>
      <c r="Y527" s="12">
        <f t="shared" si="16"/>
        <v>0</v>
      </c>
      <c r="Z527" s="7">
        <v>517</v>
      </c>
    </row>
    <row r="528" spans="1:26" s="43" customFormat="1" ht="16.5" hidden="1" customHeight="1">
      <c r="A528" s="7">
        <f t="shared" si="17"/>
        <v>518</v>
      </c>
      <c r="B528" s="45"/>
      <c r="C528" s="9"/>
      <c r="D528" s="44"/>
      <c r="E528" s="10"/>
      <c r="F528" s="11"/>
      <c r="G528" s="10"/>
      <c r="H528" s="11"/>
      <c r="I528" s="10"/>
      <c r="J528" s="11"/>
      <c r="K528" s="10"/>
      <c r="L528" s="11"/>
      <c r="M528" s="10"/>
      <c r="N528" s="11"/>
      <c r="O528" s="10"/>
      <c r="P528" s="11"/>
      <c r="Q528" s="10"/>
      <c r="R528" s="11"/>
      <c r="S528" s="10"/>
      <c r="T528" s="11"/>
      <c r="U528" s="10"/>
      <c r="V528" s="11"/>
      <c r="W528" s="10"/>
      <c r="X528" s="11"/>
      <c r="Y528" s="12">
        <f t="shared" si="16"/>
        <v>0</v>
      </c>
      <c r="Z528" s="7">
        <v>518</v>
      </c>
    </row>
    <row r="529" spans="1:26" s="43" customFormat="1" ht="16.5" hidden="1" customHeight="1">
      <c r="A529" s="7">
        <f t="shared" si="17"/>
        <v>519</v>
      </c>
      <c r="B529" s="45"/>
      <c r="C529" s="9"/>
      <c r="D529" s="44"/>
      <c r="E529" s="10"/>
      <c r="F529" s="11"/>
      <c r="G529" s="10"/>
      <c r="H529" s="11"/>
      <c r="I529" s="10"/>
      <c r="J529" s="11"/>
      <c r="K529" s="10"/>
      <c r="L529" s="11"/>
      <c r="M529" s="10"/>
      <c r="N529" s="11"/>
      <c r="O529" s="10"/>
      <c r="P529" s="11"/>
      <c r="Q529" s="10"/>
      <c r="R529" s="11"/>
      <c r="S529" s="10"/>
      <c r="T529" s="11"/>
      <c r="U529" s="10"/>
      <c r="V529" s="11"/>
      <c r="W529" s="10"/>
      <c r="X529" s="11"/>
      <c r="Y529" s="12">
        <f t="shared" si="16"/>
        <v>0</v>
      </c>
      <c r="Z529" s="7">
        <v>519</v>
      </c>
    </row>
    <row r="530" spans="1:26" s="43" customFormat="1" ht="16.5" hidden="1" customHeight="1">
      <c r="A530" s="7">
        <f t="shared" si="17"/>
        <v>520</v>
      </c>
      <c r="B530" s="45"/>
      <c r="C530" s="9"/>
      <c r="D530" s="44"/>
      <c r="E530" s="10"/>
      <c r="F530" s="11"/>
      <c r="G530" s="10"/>
      <c r="H530" s="11"/>
      <c r="I530" s="10"/>
      <c r="J530" s="11"/>
      <c r="K530" s="10"/>
      <c r="L530" s="11"/>
      <c r="M530" s="10"/>
      <c r="N530" s="11"/>
      <c r="O530" s="10"/>
      <c r="P530" s="11"/>
      <c r="Q530" s="10"/>
      <c r="R530" s="11"/>
      <c r="S530" s="10"/>
      <c r="T530" s="11"/>
      <c r="U530" s="10"/>
      <c r="V530" s="11"/>
      <c r="W530" s="10"/>
      <c r="X530" s="11"/>
      <c r="Y530" s="12">
        <f t="shared" si="16"/>
        <v>0</v>
      </c>
      <c r="Z530" s="7">
        <v>520</v>
      </c>
    </row>
    <row r="531" spans="1:26" s="43" customFormat="1" ht="16.5" hidden="1" customHeight="1">
      <c r="A531" s="7">
        <f t="shared" si="17"/>
        <v>521</v>
      </c>
      <c r="B531" s="45"/>
      <c r="C531" s="9"/>
      <c r="D531" s="44"/>
      <c r="E531" s="10"/>
      <c r="F531" s="11"/>
      <c r="G531" s="10"/>
      <c r="H531" s="11"/>
      <c r="I531" s="10"/>
      <c r="J531" s="11"/>
      <c r="K531" s="10"/>
      <c r="L531" s="11"/>
      <c r="M531" s="10"/>
      <c r="N531" s="11"/>
      <c r="O531" s="10"/>
      <c r="P531" s="11"/>
      <c r="Q531" s="10"/>
      <c r="R531" s="11"/>
      <c r="S531" s="10"/>
      <c r="T531" s="11"/>
      <c r="U531" s="10"/>
      <c r="V531" s="11"/>
      <c r="W531" s="10"/>
      <c r="X531" s="11"/>
      <c r="Y531" s="12">
        <f t="shared" si="16"/>
        <v>0</v>
      </c>
      <c r="Z531" s="7">
        <v>521</v>
      </c>
    </row>
    <row r="532" spans="1:26" s="43" customFormat="1" ht="16.5" hidden="1" customHeight="1">
      <c r="A532" s="7">
        <f t="shared" si="17"/>
        <v>522</v>
      </c>
      <c r="B532" s="45"/>
      <c r="C532" s="9"/>
      <c r="D532" s="44"/>
      <c r="E532" s="10"/>
      <c r="F532" s="11"/>
      <c r="G532" s="10"/>
      <c r="H532" s="11"/>
      <c r="I532" s="10"/>
      <c r="J532" s="11"/>
      <c r="K532" s="10"/>
      <c r="L532" s="11"/>
      <c r="M532" s="10"/>
      <c r="N532" s="11"/>
      <c r="O532" s="10"/>
      <c r="P532" s="11"/>
      <c r="Q532" s="10"/>
      <c r="R532" s="11"/>
      <c r="S532" s="10"/>
      <c r="T532" s="11"/>
      <c r="U532" s="10"/>
      <c r="V532" s="11"/>
      <c r="W532" s="10"/>
      <c r="X532" s="11"/>
      <c r="Y532" s="12">
        <f t="shared" si="16"/>
        <v>0</v>
      </c>
      <c r="Z532" s="7">
        <v>522</v>
      </c>
    </row>
    <row r="533" spans="1:26" s="43" customFormat="1" ht="16.5" hidden="1" customHeight="1">
      <c r="A533" s="7">
        <f t="shared" si="17"/>
        <v>523</v>
      </c>
      <c r="B533" s="45"/>
      <c r="C533" s="9"/>
      <c r="D533" s="44"/>
      <c r="E533" s="10"/>
      <c r="F533" s="11"/>
      <c r="G533" s="10"/>
      <c r="H533" s="11"/>
      <c r="I533" s="10"/>
      <c r="J533" s="11"/>
      <c r="K533" s="10"/>
      <c r="L533" s="11"/>
      <c r="M533" s="10"/>
      <c r="N533" s="11"/>
      <c r="O533" s="10"/>
      <c r="P533" s="11"/>
      <c r="Q533" s="10"/>
      <c r="R533" s="11"/>
      <c r="S533" s="10"/>
      <c r="T533" s="11"/>
      <c r="U533" s="10"/>
      <c r="V533" s="11"/>
      <c r="W533" s="10"/>
      <c r="X533" s="11"/>
      <c r="Y533" s="12">
        <f t="shared" si="16"/>
        <v>0</v>
      </c>
      <c r="Z533" s="7">
        <v>523</v>
      </c>
    </row>
    <row r="534" spans="1:26" s="43" customFormat="1" ht="16.5" hidden="1" customHeight="1">
      <c r="A534" s="7">
        <f t="shared" si="17"/>
        <v>524</v>
      </c>
      <c r="B534" s="45"/>
      <c r="C534" s="9"/>
      <c r="D534" s="44"/>
      <c r="E534" s="10"/>
      <c r="F534" s="11"/>
      <c r="G534" s="10"/>
      <c r="H534" s="11"/>
      <c r="I534" s="10"/>
      <c r="J534" s="11"/>
      <c r="K534" s="10"/>
      <c r="L534" s="11"/>
      <c r="M534" s="10"/>
      <c r="N534" s="11"/>
      <c r="O534" s="10"/>
      <c r="P534" s="11"/>
      <c r="Q534" s="10"/>
      <c r="R534" s="11"/>
      <c r="S534" s="10"/>
      <c r="T534" s="11"/>
      <c r="U534" s="10"/>
      <c r="V534" s="11"/>
      <c r="W534" s="10"/>
      <c r="X534" s="11"/>
      <c r="Y534" s="12">
        <f t="shared" si="16"/>
        <v>0</v>
      </c>
      <c r="Z534" s="7">
        <v>524</v>
      </c>
    </row>
    <row r="535" spans="1:26" s="43" customFormat="1" ht="16.5" hidden="1" customHeight="1">
      <c r="A535" s="7">
        <f t="shared" si="17"/>
        <v>525</v>
      </c>
      <c r="B535" s="45"/>
      <c r="C535" s="9"/>
      <c r="D535" s="44"/>
      <c r="E535" s="10"/>
      <c r="F535" s="11"/>
      <c r="G535" s="10"/>
      <c r="H535" s="11"/>
      <c r="I535" s="10"/>
      <c r="J535" s="11"/>
      <c r="K535" s="10"/>
      <c r="L535" s="11"/>
      <c r="M535" s="10"/>
      <c r="N535" s="11"/>
      <c r="O535" s="10"/>
      <c r="P535" s="11"/>
      <c r="Q535" s="10"/>
      <c r="R535" s="11"/>
      <c r="S535" s="10"/>
      <c r="T535" s="11"/>
      <c r="U535" s="10"/>
      <c r="V535" s="11"/>
      <c r="W535" s="10"/>
      <c r="X535" s="11"/>
      <c r="Y535" s="12">
        <f t="shared" si="16"/>
        <v>0</v>
      </c>
      <c r="Z535" s="7">
        <v>525</v>
      </c>
    </row>
    <row r="536" spans="1:26" s="43" customFormat="1" ht="16.5" hidden="1" customHeight="1">
      <c r="A536" s="7">
        <f t="shared" si="17"/>
        <v>526</v>
      </c>
      <c r="B536" s="45"/>
      <c r="C536" s="9"/>
      <c r="D536" s="44"/>
      <c r="E536" s="10"/>
      <c r="F536" s="11"/>
      <c r="G536" s="10"/>
      <c r="H536" s="11"/>
      <c r="I536" s="10"/>
      <c r="J536" s="11"/>
      <c r="K536" s="10"/>
      <c r="L536" s="11"/>
      <c r="M536" s="10"/>
      <c r="N536" s="11"/>
      <c r="O536" s="10"/>
      <c r="P536" s="11"/>
      <c r="Q536" s="10"/>
      <c r="R536" s="11"/>
      <c r="S536" s="10"/>
      <c r="T536" s="11"/>
      <c r="U536" s="10"/>
      <c r="V536" s="11"/>
      <c r="W536" s="10"/>
      <c r="X536" s="11"/>
      <c r="Y536" s="12">
        <f t="shared" si="16"/>
        <v>0</v>
      </c>
      <c r="Z536" s="7">
        <v>526</v>
      </c>
    </row>
    <row r="537" spans="1:26" s="43" customFormat="1" ht="16.5" hidden="1" customHeight="1">
      <c r="A537" s="7">
        <f t="shared" si="17"/>
        <v>527</v>
      </c>
      <c r="B537" s="45"/>
      <c r="C537" s="9"/>
      <c r="D537" s="44"/>
      <c r="E537" s="10"/>
      <c r="F537" s="11"/>
      <c r="G537" s="10"/>
      <c r="H537" s="11"/>
      <c r="I537" s="10"/>
      <c r="J537" s="11"/>
      <c r="K537" s="10"/>
      <c r="L537" s="11"/>
      <c r="M537" s="10"/>
      <c r="N537" s="11"/>
      <c r="O537" s="10"/>
      <c r="P537" s="11"/>
      <c r="Q537" s="10"/>
      <c r="R537" s="11"/>
      <c r="S537" s="10"/>
      <c r="T537" s="11"/>
      <c r="U537" s="10"/>
      <c r="V537" s="11"/>
      <c r="W537" s="10"/>
      <c r="X537" s="11"/>
      <c r="Y537" s="12">
        <f t="shared" si="16"/>
        <v>0</v>
      </c>
      <c r="Z537" s="7">
        <v>527</v>
      </c>
    </row>
    <row r="538" spans="1:26" s="43" customFormat="1" ht="16.5" hidden="1" customHeight="1">
      <c r="A538" s="7">
        <f t="shared" si="17"/>
        <v>528</v>
      </c>
      <c r="B538" s="45"/>
      <c r="C538" s="9"/>
      <c r="D538" s="44"/>
      <c r="E538" s="10"/>
      <c r="F538" s="11"/>
      <c r="G538" s="10"/>
      <c r="H538" s="11"/>
      <c r="I538" s="10"/>
      <c r="J538" s="11"/>
      <c r="K538" s="10"/>
      <c r="L538" s="11"/>
      <c r="M538" s="10"/>
      <c r="N538" s="11"/>
      <c r="O538" s="10"/>
      <c r="P538" s="11"/>
      <c r="Q538" s="10"/>
      <c r="R538" s="11"/>
      <c r="S538" s="10"/>
      <c r="T538" s="11"/>
      <c r="U538" s="10"/>
      <c r="V538" s="11"/>
      <c r="W538" s="10"/>
      <c r="X538" s="11"/>
      <c r="Y538" s="12">
        <f t="shared" si="16"/>
        <v>0</v>
      </c>
      <c r="Z538" s="7">
        <v>528</v>
      </c>
    </row>
    <row r="539" spans="1:26" s="43" customFormat="1" ht="16.5" hidden="1" customHeight="1">
      <c r="A539" s="7">
        <f t="shared" si="17"/>
        <v>529</v>
      </c>
      <c r="B539" s="45"/>
      <c r="C539" s="9"/>
      <c r="D539" s="44"/>
      <c r="E539" s="10"/>
      <c r="F539" s="11"/>
      <c r="G539" s="10"/>
      <c r="H539" s="11"/>
      <c r="I539" s="10"/>
      <c r="J539" s="11"/>
      <c r="K539" s="10"/>
      <c r="L539" s="11"/>
      <c r="M539" s="10"/>
      <c r="N539" s="11"/>
      <c r="O539" s="10"/>
      <c r="P539" s="11"/>
      <c r="Q539" s="10"/>
      <c r="R539" s="11"/>
      <c r="S539" s="10"/>
      <c r="T539" s="11"/>
      <c r="U539" s="10"/>
      <c r="V539" s="11"/>
      <c r="W539" s="10"/>
      <c r="X539" s="11"/>
      <c r="Y539" s="12">
        <f t="shared" si="16"/>
        <v>0</v>
      </c>
      <c r="Z539" s="7">
        <v>529</v>
      </c>
    </row>
    <row r="540" spans="1:26" s="43" customFormat="1" ht="16.5" hidden="1" customHeight="1">
      <c r="A540" s="7">
        <f t="shared" si="17"/>
        <v>530</v>
      </c>
      <c r="B540" s="45"/>
      <c r="C540" s="9"/>
      <c r="D540" s="44"/>
      <c r="E540" s="10"/>
      <c r="F540" s="11"/>
      <c r="G540" s="10"/>
      <c r="H540" s="11"/>
      <c r="I540" s="10"/>
      <c r="J540" s="11"/>
      <c r="K540" s="10"/>
      <c r="L540" s="11"/>
      <c r="M540" s="10"/>
      <c r="N540" s="11"/>
      <c r="O540" s="10"/>
      <c r="P540" s="11"/>
      <c r="Q540" s="10"/>
      <c r="R540" s="11"/>
      <c r="S540" s="10"/>
      <c r="T540" s="11"/>
      <c r="U540" s="10"/>
      <c r="V540" s="11"/>
      <c r="W540" s="10"/>
      <c r="X540" s="11"/>
      <c r="Y540" s="12">
        <f t="shared" si="16"/>
        <v>0</v>
      </c>
      <c r="Z540" s="7">
        <v>530</v>
      </c>
    </row>
    <row r="541" spans="1:26" s="43" customFormat="1" ht="16.5" hidden="1" customHeight="1">
      <c r="A541" s="7">
        <f t="shared" si="17"/>
        <v>531</v>
      </c>
      <c r="B541" s="45"/>
      <c r="C541" s="9"/>
      <c r="D541" s="44"/>
      <c r="E541" s="10"/>
      <c r="F541" s="11"/>
      <c r="G541" s="10"/>
      <c r="H541" s="11"/>
      <c r="I541" s="10"/>
      <c r="J541" s="11"/>
      <c r="K541" s="10"/>
      <c r="L541" s="11"/>
      <c r="M541" s="10"/>
      <c r="N541" s="11"/>
      <c r="O541" s="10"/>
      <c r="P541" s="11"/>
      <c r="Q541" s="10"/>
      <c r="R541" s="11"/>
      <c r="S541" s="10"/>
      <c r="T541" s="11"/>
      <c r="U541" s="10"/>
      <c r="V541" s="11"/>
      <c r="W541" s="10"/>
      <c r="X541" s="11"/>
      <c r="Y541" s="12">
        <f t="shared" si="16"/>
        <v>0</v>
      </c>
      <c r="Z541" s="7">
        <v>531</v>
      </c>
    </row>
    <row r="542" spans="1:26" s="43" customFormat="1" ht="16.5" hidden="1" customHeight="1">
      <c r="A542" s="7">
        <f t="shared" si="17"/>
        <v>532</v>
      </c>
      <c r="B542" s="45"/>
      <c r="C542" s="9"/>
      <c r="D542" s="44"/>
      <c r="E542" s="10"/>
      <c r="F542" s="11"/>
      <c r="G542" s="10"/>
      <c r="H542" s="11"/>
      <c r="I542" s="10"/>
      <c r="J542" s="11"/>
      <c r="K542" s="10"/>
      <c r="L542" s="11"/>
      <c r="M542" s="10"/>
      <c r="N542" s="11"/>
      <c r="O542" s="10"/>
      <c r="P542" s="11"/>
      <c r="Q542" s="10"/>
      <c r="R542" s="11"/>
      <c r="S542" s="10"/>
      <c r="T542" s="11"/>
      <c r="U542" s="10"/>
      <c r="V542" s="11"/>
      <c r="W542" s="10"/>
      <c r="X542" s="11"/>
      <c r="Y542" s="12">
        <f t="shared" si="16"/>
        <v>0</v>
      </c>
      <c r="Z542" s="7">
        <v>532</v>
      </c>
    </row>
    <row r="543" spans="1:26" s="43" customFormat="1" ht="16.5" hidden="1" customHeight="1">
      <c r="A543" s="7">
        <f t="shared" si="17"/>
        <v>533</v>
      </c>
      <c r="B543" s="45"/>
      <c r="C543" s="9"/>
      <c r="D543" s="44"/>
      <c r="E543" s="10"/>
      <c r="F543" s="11"/>
      <c r="G543" s="10"/>
      <c r="H543" s="11"/>
      <c r="I543" s="10"/>
      <c r="J543" s="11"/>
      <c r="K543" s="10"/>
      <c r="L543" s="11"/>
      <c r="M543" s="10"/>
      <c r="N543" s="11"/>
      <c r="O543" s="10"/>
      <c r="P543" s="11"/>
      <c r="Q543" s="10"/>
      <c r="R543" s="11"/>
      <c r="S543" s="10"/>
      <c r="T543" s="11"/>
      <c r="U543" s="10"/>
      <c r="V543" s="11"/>
      <c r="W543" s="10"/>
      <c r="X543" s="11"/>
      <c r="Y543" s="12">
        <f t="shared" si="16"/>
        <v>0</v>
      </c>
      <c r="Z543" s="7">
        <v>533</v>
      </c>
    </row>
    <row r="544" spans="1:26" s="43" customFormat="1" ht="16.5" hidden="1" customHeight="1">
      <c r="A544" s="7">
        <f t="shared" si="17"/>
        <v>534</v>
      </c>
      <c r="B544" s="45"/>
      <c r="C544" s="9"/>
      <c r="D544" s="44"/>
      <c r="E544" s="10"/>
      <c r="F544" s="11"/>
      <c r="G544" s="10"/>
      <c r="H544" s="11"/>
      <c r="I544" s="10"/>
      <c r="J544" s="11"/>
      <c r="K544" s="10"/>
      <c r="L544" s="11"/>
      <c r="M544" s="10"/>
      <c r="N544" s="11"/>
      <c r="O544" s="10"/>
      <c r="P544" s="11"/>
      <c r="Q544" s="10"/>
      <c r="R544" s="11"/>
      <c r="S544" s="10"/>
      <c r="T544" s="11"/>
      <c r="U544" s="10"/>
      <c r="V544" s="11"/>
      <c r="W544" s="10"/>
      <c r="X544" s="11"/>
      <c r="Y544" s="12">
        <f t="shared" si="16"/>
        <v>0</v>
      </c>
      <c r="Z544" s="7">
        <v>534</v>
      </c>
    </row>
    <row r="545" spans="1:26" s="43" customFormat="1" ht="16.5" hidden="1" customHeight="1">
      <c r="A545" s="7">
        <f t="shared" si="17"/>
        <v>535</v>
      </c>
      <c r="B545" s="45"/>
      <c r="C545" s="9"/>
      <c r="D545" s="44"/>
      <c r="E545" s="10"/>
      <c r="F545" s="11"/>
      <c r="G545" s="10"/>
      <c r="H545" s="11"/>
      <c r="I545" s="10"/>
      <c r="J545" s="11"/>
      <c r="K545" s="10"/>
      <c r="L545" s="11"/>
      <c r="M545" s="10"/>
      <c r="N545" s="11"/>
      <c r="O545" s="10"/>
      <c r="P545" s="11"/>
      <c r="Q545" s="10"/>
      <c r="R545" s="11"/>
      <c r="S545" s="10"/>
      <c r="T545" s="11"/>
      <c r="U545" s="10"/>
      <c r="V545" s="11"/>
      <c r="W545" s="10"/>
      <c r="X545" s="11"/>
      <c r="Y545" s="12">
        <f t="shared" si="16"/>
        <v>0</v>
      </c>
      <c r="Z545" s="7">
        <v>535</v>
      </c>
    </row>
    <row r="546" spans="1:26" s="43" customFormat="1" ht="16.5" hidden="1" customHeight="1">
      <c r="A546" s="7">
        <f t="shared" si="17"/>
        <v>536</v>
      </c>
      <c r="B546" s="45"/>
      <c r="C546" s="9"/>
      <c r="D546" s="44"/>
      <c r="E546" s="10"/>
      <c r="F546" s="11"/>
      <c r="G546" s="10"/>
      <c r="H546" s="11"/>
      <c r="I546" s="10"/>
      <c r="J546" s="11"/>
      <c r="K546" s="10"/>
      <c r="L546" s="11"/>
      <c r="M546" s="10"/>
      <c r="N546" s="11"/>
      <c r="O546" s="10"/>
      <c r="P546" s="11"/>
      <c r="Q546" s="10"/>
      <c r="R546" s="11"/>
      <c r="S546" s="10"/>
      <c r="T546" s="11"/>
      <c r="U546" s="10"/>
      <c r="V546" s="11"/>
      <c r="W546" s="10"/>
      <c r="X546" s="11"/>
      <c r="Y546" s="12">
        <f t="shared" si="16"/>
        <v>0</v>
      </c>
      <c r="Z546" s="7">
        <v>536</v>
      </c>
    </row>
    <row r="547" spans="1:26" s="43" customFormat="1" ht="16.5" hidden="1" customHeight="1">
      <c r="A547" s="7">
        <f t="shared" si="17"/>
        <v>537</v>
      </c>
      <c r="B547" s="45"/>
      <c r="C547" s="9"/>
      <c r="D547" s="44"/>
      <c r="E547" s="10"/>
      <c r="F547" s="11"/>
      <c r="G547" s="10"/>
      <c r="H547" s="11"/>
      <c r="I547" s="10"/>
      <c r="J547" s="11"/>
      <c r="K547" s="10"/>
      <c r="L547" s="11"/>
      <c r="M547" s="10"/>
      <c r="N547" s="11"/>
      <c r="O547" s="10"/>
      <c r="P547" s="11"/>
      <c r="Q547" s="10"/>
      <c r="R547" s="11"/>
      <c r="S547" s="10"/>
      <c r="T547" s="11"/>
      <c r="U547" s="10"/>
      <c r="V547" s="11"/>
      <c r="W547" s="10"/>
      <c r="X547" s="11"/>
      <c r="Y547" s="12">
        <f t="shared" si="16"/>
        <v>0</v>
      </c>
      <c r="Z547" s="7">
        <v>537</v>
      </c>
    </row>
    <row r="548" spans="1:26" s="43" customFormat="1" ht="16.5" hidden="1" customHeight="1">
      <c r="A548" s="7">
        <f t="shared" si="17"/>
        <v>538</v>
      </c>
      <c r="B548" s="45"/>
      <c r="C548" s="9"/>
      <c r="D548" s="44"/>
      <c r="E548" s="10"/>
      <c r="F548" s="11"/>
      <c r="G548" s="10"/>
      <c r="H548" s="11"/>
      <c r="I548" s="10"/>
      <c r="J548" s="11"/>
      <c r="K548" s="10"/>
      <c r="L548" s="11"/>
      <c r="M548" s="10"/>
      <c r="N548" s="11"/>
      <c r="O548" s="10"/>
      <c r="P548" s="11"/>
      <c r="Q548" s="10"/>
      <c r="R548" s="11"/>
      <c r="S548" s="10"/>
      <c r="T548" s="11"/>
      <c r="U548" s="10"/>
      <c r="V548" s="11"/>
      <c r="W548" s="10"/>
      <c r="X548" s="11"/>
      <c r="Y548" s="12">
        <f t="shared" si="16"/>
        <v>0</v>
      </c>
      <c r="Z548" s="7">
        <v>538</v>
      </c>
    </row>
    <row r="549" spans="1:26" s="43" customFormat="1" ht="16.5" hidden="1" customHeight="1">
      <c r="A549" s="7">
        <f t="shared" si="17"/>
        <v>539</v>
      </c>
      <c r="B549" s="45"/>
      <c r="C549" s="9"/>
      <c r="D549" s="44"/>
      <c r="E549" s="10"/>
      <c r="F549" s="11"/>
      <c r="G549" s="10"/>
      <c r="H549" s="11"/>
      <c r="I549" s="10"/>
      <c r="J549" s="11"/>
      <c r="K549" s="10"/>
      <c r="L549" s="11"/>
      <c r="M549" s="10"/>
      <c r="N549" s="11"/>
      <c r="O549" s="10"/>
      <c r="P549" s="11"/>
      <c r="Q549" s="10"/>
      <c r="R549" s="11"/>
      <c r="S549" s="10"/>
      <c r="T549" s="11"/>
      <c r="U549" s="10"/>
      <c r="V549" s="11"/>
      <c r="W549" s="10"/>
      <c r="X549" s="11"/>
      <c r="Y549" s="12">
        <f t="shared" si="16"/>
        <v>0</v>
      </c>
      <c r="Z549" s="7">
        <v>539</v>
      </c>
    </row>
    <row r="550" spans="1:26" s="43" customFormat="1" ht="16.5" hidden="1" customHeight="1">
      <c r="A550" s="7">
        <f t="shared" si="17"/>
        <v>540</v>
      </c>
      <c r="B550" s="45"/>
      <c r="C550" s="9"/>
      <c r="D550" s="44"/>
      <c r="E550" s="10"/>
      <c r="F550" s="11"/>
      <c r="G550" s="10"/>
      <c r="H550" s="11"/>
      <c r="I550" s="10"/>
      <c r="J550" s="11"/>
      <c r="K550" s="10"/>
      <c r="L550" s="11"/>
      <c r="M550" s="10"/>
      <c r="N550" s="11"/>
      <c r="O550" s="10"/>
      <c r="P550" s="11"/>
      <c r="Q550" s="10"/>
      <c r="R550" s="11"/>
      <c r="S550" s="10"/>
      <c r="T550" s="11"/>
      <c r="U550" s="10"/>
      <c r="V550" s="11"/>
      <c r="W550" s="10"/>
      <c r="X550" s="11"/>
      <c r="Y550" s="12">
        <f t="shared" si="16"/>
        <v>0</v>
      </c>
      <c r="Z550" s="7">
        <v>540</v>
      </c>
    </row>
    <row r="551" spans="1:26" s="43" customFormat="1" ht="16.5" hidden="1" customHeight="1">
      <c r="A551" s="7">
        <f t="shared" si="17"/>
        <v>541</v>
      </c>
      <c r="B551" s="45"/>
      <c r="C551" s="9"/>
      <c r="D551" s="44"/>
      <c r="E551" s="10"/>
      <c r="F551" s="11"/>
      <c r="G551" s="10"/>
      <c r="H551" s="11"/>
      <c r="I551" s="10"/>
      <c r="J551" s="11"/>
      <c r="K551" s="10"/>
      <c r="L551" s="11"/>
      <c r="M551" s="10"/>
      <c r="N551" s="11"/>
      <c r="O551" s="10"/>
      <c r="P551" s="11"/>
      <c r="Q551" s="10"/>
      <c r="R551" s="11"/>
      <c r="S551" s="10"/>
      <c r="T551" s="11"/>
      <c r="U551" s="10"/>
      <c r="V551" s="11"/>
      <c r="W551" s="10"/>
      <c r="X551" s="11"/>
      <c r="Y551" s="12">
        <f t="shared" si="16"/>
        <v>0</v>
      </c>
      <c r="Z551" s="7">
        <v>541</v>
      </c>
    </row>
    <row r="552" spans="1:26" s="43" customFormat="1" ht="16.5" hidden="1" customHeight="1">
      <c r="A552" s="7">
        <f t="shared" si="17"/>
        <v>542</v>
      </c>
      <c r="B552" s="45"/>
      <c r="C552" s="9"/>
      <c r="D552" s="44"/>
      <c r="E552" s="10"/>
      <c r="F552" s="11"/>
      <c r="G552" s="10"/>
      <c r="H552" s="11"/>
      <c r="I552" s="10"/>
      <c r="J552" s="11"/>
      <c r="K552" s="10"/>
      <c r="L552" s="11"/>
      <c r="M552" s="10"/>
      <c r="N552" s="11"/>
      <c r="O552" s="10"/>
      <c r="P552" s="11"/>
      <c r="Q552" s="10"/>
      <c r="R552" s="11"/>
      <c r="S552" s="10"/>
      <c r="T552" s="11"/>
      <c r="U552" s="10"/>
      <c r="V552" s="11"/>
      <c r="W552" s="10"/>
      <c r="X552" s="11"/>
      <c r="Y552" s="12">
        <f t="shared" si="16"/>
        <v>0</v>
      </c>
      <c r="Z552" s="7">
        <v>542</v>
      </c>
    </row>
    <row r="553" spans="1:26" s="43" customFormat="1" ht="16.5" hidden="1" customHeight="1">
      <c r="A553" s="7">
        <f t="shared" si="17"/>
        <v>543</v>
      </c>
      <c r="B553" s="45"/>
      <c r="C553" s="9"/>
      <c r="D553" s="44"/>
      <c r="E553" s="10"/>
      <c r="F553" s="11"/>
      <c r="G553" s="10"/>
      <c r="H553" s="11"/>
      <c r="I553" s="10"/>
      <c r="J553" s="11"/>
      <c r="K553" s="10"/>
      <c r="L553" s="11"/>
      <c r="M553" s="10"/>
      <c r="N553" s="11"/>
      <c r="O553" s="10"/>
      <c r="P553" s="11"/>
      <c r="Q553" s="10"/>
      <c r="R553" s="11"/>
      <c r="S553" s="10"/>
      <c r="T553" s="11"/>
      <c r="U553" s="10"/>
      <c r="V553" s="11"/>
      <c r="W553" s="10"/>
      <c r="X553" s="11"/>
      <c r="Y553" s="12">
        <f t="shared" si="16"/>
        <v>0</v>
      </c>
      <c r="Z553" s="7">
        <v>543</v>
      </c>
    </row>
    <row r="554" spans="1:26" s="43" customFormat="1" ht="16.5" hidden="1" customHeight="1">
      <c r="A554" s="7">
        <f t="shared" si="17"/>
        <v>544</v>
      </c>
      <c r="B554" s="45"/>
      <c r="C554" s="9"/>
      <c r="D554" s="44"/>
      <c r="E554" s="10"/>
      <c r="F554" s="11"/>
      <c r="G554" s="10"/>
      <c r="H554" s="11"/>
      <c r="I554" s="10"/>
      <c r="J554" s="11"/>
      <c r="K554" s="10"/>
      <c r="L554" s="11"/>
      <c r="M554" s="10"/>
      <c r="N554" s="11"/>
      <c r="O554" s="10"/>
      <c r="P554" s="11"/>
      <c r="Q554" s="10"/>
      <c r="R554" s="11"/>
      <c r="S554" s="10"/>
      <c r="T554" s="11"/>
      <c r="U554" s="10"/>
      <c r="V554" s="11"/>
      <c r="W554" s="10"/>
      <c r="X554" s="11"/>
      <c r="Y554" s="12">
        <f t="shared" si="16"/>
        <v>0</v>
      </c>
      <c r="Z554" s="7">
        <v>544</v>
      </c>
    </row>
    <row r="555" spans="1:26" s="43" customFormat="1" ht="16.5" hidden="1" customHeight="1">
      <c r="A555" s="7">
        <f t="shared" si="17"/>
        <v>545</v>
      </c>
      <c r="B555" s="45"/>
      <c r="C555" s="9"/>
      <c r="D555" s="44"/>
      <c r="E555" s="10"/>
      <c r="F555" s="11"/>
      <c r="G555" s="10"/>
      <c r="H555" s="11"/>
      <c r="I555" s="10"/>
      <c r="J555" s="11"/>
      <c r="K555" s="10"/>
      <c r="L555" s="11"/>
      <c r="M555" s="10"/>
      <c r="N555" s="11"/>
      <c r="O555" s="10"/>
      <c r="P555" s="11"/>
      <c r="Q555" s="10"/>
      <c r="R555" s="11"/>
      <c r="S555" s="10"/>
      <c r="T555" s="11"/>
      <c r="U555" s="10"/>
      <c r="V555" s="11"/>
      <c r="W555" s="10"/>
      <c r="X555" s="11"/>
      <c r="Y555" s="12">
        <f t="shared" si="16"/>
        <v>0</v>
      </c>
      <c r="Z555" s="7">
        <v>545</v>
      </c>
    </row>
    <row r="556" spans="1:26" s="43" customFormat="1" ht="16.5" hidden="1" customHeight="1">
      <c r="A556" s="7">
        <f t="shared" si="17"/>
        <v>546</v>
      </c>
      <c r="B556" s="45"/>
      <c r="C556" s="9"/>
      <c r="D556" s="44"/>
      <c r="E556" s="10"/>
      <c r="F556" s="11"/>
      <c r="G556" s="10"/>
      <c r="H556" s="11"/>
      <c r="I556" s="10"/>
      <c r="J556" s="11"/>
      <c r="K556" s="10"/>
      <c r="L556" s="11"/>
      <c r="M556" s="10"/>
      <c r="N556" s="11"/>
      <c r="O556" s="10"/>
      <c r="P556" s="11"/>
      <c r="Q556" s="10"/>
      <c r="R556" s="11"/>
      <c r="S556" s="10"/>
      <c r="T556" s="11"/>
      <c r="U556" s="10"/>
      <c r="V556" s="11"/>
      <c r="W556" s="10"/>
      <c r="X556" s="11"/>
      <c r="Y556" s="12">
        <f t="shared" si="16"/>
        <v>0</v>
      </c>
      <c r="Z556" s="7">
        <v>546</v>
      </c>
    </row>
    <row r="557" spans="1:26" s="43" customFormat="1" ht="16.5" hidden="1" customHeight="1">
      <c r="A557" s="7">
        <f t="shared" si="17"/>
        <v>547</v>
      </c>
      <c r="B557" s="45"/>
      <c r="C557" s="9"/>
      <c r="D557" s="44"/>
      <c r="E557" s="10"/>
      <c r="F557" s="11"/>
      <c r="G557" s="10"/>
      <c r="H557" s="11"/>
      <c r="I557" s="10"/>
      <c r="J557" s="11"/>
      <c r="K557" s="10"/>
      <c r="L557" s="11"/>
      <c r="M557" s="10"/>
      <c r="N557" s="11"/>
      <c r="O557" s="10"/>
      <c r="P557" s="11"/>
      <c r="Q557" s="10"/>
      <c r="R557" s="11"/>
      <c r="S557" s="10"/>
      <c r="T557" s="11"/>
      <c r="U557" s="10"/>
      <c r="V557" s="11"/>
      <c r="W557" s="10"/>
      <c r="X557" s="11"/>
      <c r="Y557" s="12">
        <f t="shared" si="16"/>
        <v>0</v>
      </c>
      <c r="Z557" s="7">
        <v>547</v>
      </c>
    </row>
    <row r="558" spans="1:26" s="43" customFormat="1" ht="16.5" hidden="1" customHeight="1">
      <c r="A558" s="7">
        <f t="shared" si="17"/>
        <v>548</v>
      </c>
      <c r="B558" s="45"/>
      <c r="C558" s="9"/>
      <c r="D558" s="44"/>
      <c r="E558" s="10"/>
      <c r="F558" s="11"/>
      <c r="G558" s="10"/>
      <c r="H558" s="11"/>
      <c r="I558" s="10"/>
      <c r="J558" s="11"/>
      <c r="K558" s="10"/>
      <c r="L558" s="11"/>
      <c r="M558" s="10"/>
      <c r="N558" s="11"/>
      <c r="O558" s="10"/>
      <c r="P558" s="11"/>
      <c r="Q558" s="10"/>
      <c r="R558" s="11"/>
      <c r="S558" s="10"/>
      <c r="T558" s="11"/>
      <c r="U558" s="10"/>
      <c r="V558" s="11"/>
      <c r="W558" s="10"/>
      <c r="X558" s="11"/>
      <c r="Y558" s="12">
        <f t="shared" si="16"/>
        <v>0</v>
      </c>
      <c r="Z558" s="7">
        <v>548</v>
      </c>
    </row>
    <row r="559" spans="1:26" s="43" customFormat="1" ht="16.5" hidden="1" customHeight="1">
      <c r="A559" s="7">
        <f t="shared" si="17"/>
        <v>549</v>
      </c>
      <c r="B559" s="45"/>
      <c r="C559" s="9"/>
      <c r="D559" s="44"/>
      <c r="E559" s="10"/>
      <c r="F559" s="11"/>
      <c r="G559" s="10"/>
      <c r="H559" s="11"/>
      <c r="I559" s="10"/>
      <c r="J559" s="11"/>
      <c r="K559" s="10"/>
      <c r="L559" s="11"/>
      <c r="M559" s="10"/>
      <c r="N559" s="11"/>
      <c r="O559" s="10"/>
      <c r="P559" s="11"/>
      <c r="Q559" s="10"/>
      <c r="R559" s="11"/>
      <c r="S559" s="10"/>
      <c r="T559" s="11"/>
      <c r="U559" s="10"/>
      <c r="V559" s="11"/>
      <c r="W559" s="10"/>
      <c r="X559" s="11"/>
      <c r="Y559" s="12">
        <f t="shared" si="16"/>
        <v>0</v>
      </c>
      <c r="Z559" s="7">
        <v>549</v>
      </c>
    </row>
    <row r="560" spans="1:26" s="43" customFormat="1" ht="16.5" hidden="1" customHeight="1">
      <c r="A560" s="7">
        <f t="shared" si="17"/>
        <v>550</v>
      </c>
      <c r="B560" s="45"/>
      <c r="C560" s="9"/>
      <c r="D560" s="44"/>
      <c r="E560" s="10"/>
      <c r="F560" s="11"/>
      <c r="G560" s="10"/>
      <c r="H560" s="11"/>
      <c r="I560" s="10"/>
      <c r="J560" s="11"/>
      <c r="K560" s="10"/>
      <c r="L560" s="11"/>
      <c r="M560" s="10"/>
      <c r="N560" s="11"/>
      <c r="O560" s="10"/>
      <c r="P560" s="11"/>
      <c r="Q560" s="10"/>
      <c r="R560" s="11"/>
      <c r="S560" s="10"/>
      <c r="T560" s="11"/>
      <c r="U560" s="10"/>
      <c r="V560" s="11"/>
      <c r="W560" s="10"/>
      <c r="X560" s="11"/>
      <c r="Y560" s="12">
        <f t="shared" si="16"/>
        <v>0</v>
      </c>
      <c r="Z560" s="7">
        <v>550</v>
      </c>
    </row>
    <row r="561" spans="1:26" s="43" customFormat="1" ht="16.5" hidden="1" customHeight="1">
      <c r="A561" s="7">
        <f t="shared" si="17"/>
        <v>551</v>
      </c>
      <c r="B561" s="45"/>
      <c r="C561" s="9"/>
      <c r="D561" s="44"/>
      <c r="E561" s="10"/>
      <c r="F561" s="11"/>
      <c r="G561" s="10"/>
      <c r="H561" s="11"/>
      <c r="I561" s="10"/>
      <c r="J561" s="11"/>
      <c r="K561" s="10"/>
      <c r="L561" s="11"/>
      <c r="M561" s="10"/>
      <c r="N561" s="11"/>
      <c r="O561" s="10"/>
      <c r="P561" s="11"/>
      <c r="Q561" s="10"/>
      <c r="R561" s="11"/>
      <c r="S561" s="10"/>
      <c r="T561" s="11"/>
      <c r="U561" s="10"/>
      <c r="V561" s="11"/>
      <c r="W561" s="10"/>
      <c r="X561" s="11"/>
      <c r="Y561" s="12">
        <f t="shared" si="16"/>
        <v>0</v>
      </c>
      <c r="Z561" s="7">
        <v>551</v>
      </c>
    </row>
    <row r="562" spans="1:26" s="43" customFormat="1" ht="16.5" hidden="1" customHeight="1">
      <c r="A562" s="7">
        <f t="shared" si="17"/>
        <v>552</v>
      </c>
      <c r="B562" s="45"/>
      <c r="C562" s="9"/>
      <c r="D562" s="44"/>
      <c r="E562" s="10"/>
      <c r="F562" s="11"/>
      <c r="G562" s="10"/>
      <c r="H562" s="11"/>
      <c r="I562" s="10"/>
      <c r="J562" s="11"/>
      <c r="K562" s="10"/>
      <c r="L562" s="11"/>
      <c r="M562" s="10"/>
      <c r="N562" s="11"/>
      <c r="O562" s="10"/>
      <c r="P562" s="11"/>
      <c r="Q562" s="10"/>
      <c r="R562" s="11"/>
      <c r="S562" s="10"/>
      <c r="T562" s="11"/>
      <c r="U562" s="10"/>
      <c r="V562" s="11"/>
      <c r="W562" s="10"/>
      <c r="X562" s="11"/>
      <c r="Y562" s="12">
        <f t="shared" si="16"/>
        <v>0</v>
      </c>
      <c r="Z562" s="7">
        <v>552</v>
      </c>
    </row>
    <row r="563" spans="1:26" s="43" customFormat="1" ht="16.5" hidden="1" customHeight="1">
      <c r="A563" s="7">
        <f t="shared" si="17"/>
        <v>553</v>
      </c>
      <c r="B563" s="45"/>
      <c r="C563" s="9"/>
      <c r="D563" s="44"/>
      <c r="E563" s="10"/>
      <c r="F563" s="11"/>
      <c r="G563" s="10"/>
      <c r="H563" s="11"/>
      <c r="I563" s="10"/>
      <c r="J563" s="11"/>
      <c r="K563" s="10"/>
      <c r="L563" s="11"/>
      <c r="M563" s="10"/>
      <c r="N563" s="11"/>
      <c r="O563" s="10"/>
      <c r="P563" s="11"/>
      <c r="Q563" s="10"/>
      <c r="R563" s="11"/>
      <c r="S563" s="10"/>
      <c r="T563" s="11"/>
      <c r="U563" s="10"/>
      <c r="V563" s="11"/>
      <c r="W563" s="10"/>
      <c r="X563" s="11"/>
      <c r="Y563" s="12">
        <f t="shared" si="16"/>
        <v>0</v>
      </c>
      <c r="Z563" s="7">
        <v>553</v>
      </c>
    </row>
    <row r="564" spans="1:26" s="43" customFormat="1" ht="16.5" hidden="1" customHeight="1">
      <c r="A564" s="7">
        <f t="shared" si="17"/>
        <v>554</v>
      </c>
      <c r="B564" s="45"/>
      <c r="C564" s="9"/>
      <c r="D564" s="44"/>
      <c r="E564" s="10"/>
      <c r="F564" s="11"/>
      <c r="G564" s="10"/>
      <c r="H564" s="11"/>
      <c r="I564" s="10"/>
      <c r="J564" s="11"/>
      <c r="K564" s="10"/>
      <c r="L564" s="11"/>
      <c r="M564" s="10"/>
      <c r="N564" s="11"/>
      <c r="O564" s="10"/>
      <c r="P564" s="11"/>
      <c r="Q564" s="10"/>
      <c r="R564" s="11"/>
      <c r="S564" s="10"/>
      <c r="T564" s="11"/>
      <c r="U564" s="10"/>
      <c r="V564" s="11"/>
      <c r="W564" s="10"/>
      <c r="X564" s="11"/>
      <c r="Y564" s="12">
        <f t="shared" si="16"/>
        <v>0</v>
      </c>
      <c r="Z564" s="7">
        <v>554</v>
      </c>
    </row>
    <row r="565" spans="1:26" s="43" customFormat="1" ht="16.5" hidden="1" customHeight="1">
      <c r="A565" s="7">
        <f t="shared" si="17"/>
        <v>555</v>
      </c>
      <c r="B565" s="45"/>
      <c r="C565" s="9"/>
      <c r="D565" s="44"/>
      <c r="E565" s="10"/>
      <c r="F565" s="11"/>
      <c r="G565" s="10"/>
      <c r="H565" s="11"/>
      <c r="I565" s="10"/>
      <c r="J565" s="11"/>
      <c r="K565" s="10"/>
      <c r="L565" s="11"/>
      <c r="M565" s="10"/>
      <c r="N565" s="11"/>
      <c r="O565" s="10"/>
      <c r="P565" s="11"/>
      <c r="Q565" s="10"/>
      <c r="R565" s="11"/>
      <c r="S565" s="10"/>
      <c r="T565" s="11"/>
      <c r="U565" s="10"/>
      <c r="V565" s="11"/>
      <c r="W565" s="10"/>
      <c r="X565" s="11"/>
      <c r="Y565" s="12">
        <f t="shared" si="16"/>
        <v>0</v>
      </c>
      <c r="Z565" s="7">
        <v>555</v>
      </c>
    </row>
    <row r="566" spans="1:26" s="43" customFormat="1" ht="16.5" hidden="1" customHeight="1">
      <c r="A566" s="7">
        <f t="shared" si="17"/>
        <v>556</v>
      </c>
      <c r="B566" s="45"/>
      <c r="C566" s="9"/>
      <c r="D566" s="44"/>
      <c r="E566" s="10"/>
      <c r="F566" s="11"/>
      <c r="G566" s="10"/>
      <c r="H566" s="11"/>
      <c r="I566" s="10"/>
      <c r="J566" s="11"/>
      <c r="K566" s="10"/>
      <c r="L566" s="11"/>
      <c r="M566" s="10"/>
      <c r="N566" s="11"/>
      <c r="O566" s="10"/>
      <c r="P566" s="11"/>
      <c r="Q566" s="10"/>
      <c r="R566" s="11"/>
      <c r="S566" s="10"/>
      <c r="T566" s="11"/>
      <c r="U566" s="10"/>
      <c r="V566" s="11"/>
      <c r="W566" s="10"/>
      <c r="X566" s="11"/>
      <c r="Y566" s="12">
        <f t="shared" si="16"/>
        <v>0</v>
      </c>
      <c r="Z566" s="7">
        <v>556</v>
      </c>
    </row>
    <row r="567" spans="1:26" s="43" customFormat="1" ht="16.5" hidden="1" customHeight="1">
      <c r="A567" s="7">
        <f t="shared" si="17"/>
        <v>557</v>
      </c>
      <c r="B567" s="45"/>
      <c r="C567" s="9"/>
      <c r="D567" s="44"/>
      <c r="E567" s="10"/>
      <c r="F567" s="11"/>
      <c r="G567" s="10"/>
      <c r="H567" s="11"/>
      <c r="I567" s="10"/>
      <c r="J567" s="11"/>
      <c r="K567" s="10"/>
      <c r="L567" s="11"/>
      <c r="M567" s="10"/>
      <c r="N567" s="11"/>
      <c r="O567" s="10"/>
      <c r="P567" s="11"/>
      <c r="Q567" s="10"/>
      <c r="R567" s="11"/>
      <c r="S567" s="10"/>
      <c r="T567" s="11"/>
      <c r="U567" s="10"/>
      <c r="V567" s="11"/>
      <c r="W567" s="10"/>
      <c r="X567" s="11"/>
      <c r="Y567" s="12">
        <f t="shared" si="16"/>
        <v>0</v>
      </c>
      <c r="Z567" s="7">
        <v>557</v>
      </c>
    </row>
    <row r="568" spans="1:26" s="43" customFormat="1" ht="16.5" hidden="1" customHeight="1">
      <c r="A568" s="7">
        <f t="shared" si="17"/>
        <v>558</v>
      </c>
      <c r="B568" s="45"/>
      <c r="C568" s="9"/>
      <c r="D568" s="44"/>
      <c r="E568" s="10"/>
      <c r="F568" s="11"/>
      <c r="G568" s="10"/>
      <c r="H568" s="11"/>
      <c r="I568" s="10"/>
      <c r="J568" s="11"/>
      <c r="K568" s="10"/>
      <c r="L568" s="11"/>
      <c r="M568" s="10"/>
      <c r="N568" s="11"/>
      <c r="O568" s="10"/>
      <c r="P568" s="11"/>
      <c r="Q568" s="10"/>
      <c r="R568" s="11"/>
      <c r="S568" s="10"/>
      <c r="T568" s="11"/>
      <c r="U568" s="10"/>
      <c r="V568" s="11"/>
      <c r="W568" s="10"/>
      <c r="X568" s="11"/>
      <c r="Y568" s="12">
        <f t="shared" si="16"/>
        <v>0</v>
      </c>
      <c r="Z568" s="7">
        <v>558</v>
      </c>
    </row>
    <row r="569" spans="1:26" s="43" customFormat="1" ht="16.5" hidden="1" customHeight="1">
      <c r="A569" s="7">
        <f t="shared" si="17"/>
        <v>559</v>
      </c>
      <c r="B569" s="45"/>
      <c r="C569" s="9"/>
      <c r="D569" s="44"/>
      <c r="E569" s="10"/>
      <c r="F569" s="11"/>
      <c r="G569" s="10"/>
      <c r="H569" s="11"/>
      <c r="I569" s="10"/>
      <c r="J569" s="11"/>
      <c r="K569" s="10"/>
      <c r="L569" s="11"/>
      <c r="M569" s="10"/>
      <c r="N569" s="11"/>
      <c r="O569" s="10"/>
      <c r="P569" s="11"/>
      <c r="Q569" s="10"/>
      <c r="R569" s="11"/>
      <c r="S569" s="10"/>
      <c r="T569" s="11"/>
      <c r="U569" s="10"/>
      <c r="V569" s="11"/>
      <c r="W569" s="10"/>
      <c r="X569" s="11"/>
      <c r="Y569" s="12">
        <f t="shared" si="16"/>
        <v>0</v>
      </c>
      <c r="Z569" s="7">
        <v>559</v>
      </c>
    </row>
    <row r="570" spans="1:26" s="43" customFormat="1" ht="16.5" hidden="1" customHeight="1">
      <c r="A570" s="7">
        <f t="shared" si="17"/>
        <v>560</v>
      </c>
      <c r="B570" s="45"/>
      <c r="C570" s="9"/>
      <c r="D570" s="44"/>
      <c r="E570" s="10"/>
      <c r="F570" s="11"/>
      <c r="G570" s="10"/>
      <c r="H570" s="11"/>
      <c r="I570" s="10"/>
      <c r="J570" s="11"/>
      <c r="K570" s="10"/>
      <c r="L570" s="11"/>
      <c r="M570" s="10"/>
      <c r="N570" s="11"/>
      <c r="O570" s="10"/>
      <c r="P570" s="11"/>
      <c r="Q570" s="10"/>
      <c r="R570" s="11"/>
      <c r="S570" s="10"/>
      <c r="T570" s="11"/>
      <c r="U570" s="10"/>
      <c r="V570" s="11"/>
      <c r="W570" s="10"/>
      <c r="X570" s="11"/>
      <c r="Y570" s="12">
        <f t="shared" si="16"/>
        <v>0</v>
      </c>
      <c r="Z570" s="7">
        <v>560</v>
      </c>
    </row>
    <row r="571" spans="1:26" s="43" customFormat="1" ht="16.5" hidden="1" customHeight="1">
      <c r="A571" s="7">
        <f t="shared" si="17"/>
        <v>561</v>
      </c>
      <c r="B571" s="45"/>
      <c r="C571" s="9"/>
      <c r="D571" s="44"/>
      <c r="E571" s="10"/>
      <c r="F571" s="11"/>
      <c r="G571" s="10"/>
      <c r="H571" s="11"/>
      <c r="I571" s="10"/>
      <c r="J571" s="11"/>
      <c r="K571" s="10"/>
      <c r="L571" s="11"/>
      <c r="M571" s="10"/>
      <c r="N571" s="11"/>
      <c r="O571" s="10"/>
      <c r="P571" s="11"/>
      <c r="Q571" s="10"/>
      <c r="R571" s="11"/>
      <c r="S571" s="10"/>
      <c r="T571" s="11"/>
      <c r="U571" s="10"/>
      <c r="V571" s="11"/>
      <c r="W571" s="10"/>
      <c r="X571" s="11"/>
      <c r="Y571" s="12">
        <f t="shared" si="16"/>
        <v>0</v>
      </c>
      <c r="Z571" s="7">
        <v>561</v>
      </c>
    </row>
    <row r="572" spans="1:26" s="43" customFormat="1" ht="16.5" hidden="1" customHeight="1">
      <c r="A572" s="7">
        <f t="shared" si="17"/>
        <v>562</v>
      </c>
      <c r="B572" s="45"/>
      <c r="C572" s="9"/>
      <c r="D572" s="44"/>
      <c r="E572" s="10"/>
      <c r="F572" s="11"/>
      <c r="G572" s="10"/>
      <c r="H572" s="11"/>
      <c r="I572" s="10"/>
      <c r="J572" s="11"/>
      <c r="K572" s="10"/>
      <c r="L572" s="11"/>
      <c r="M572" s="10"/>
      <c r="N572" s="11"/>
      <c r="O572" s="10"/>
      <c r="P572" s="11"/>
      <c r="Q572" s="10"/>
      <c r="R572" s="11"/>
      <c r="S572" s="10"/>
      <c r="T572" s="11"/>
      <c r="U572" s="10"/>
      <c r="V572" s="11"/>
      <c r="W572" s="10"/>
      <c r="X572" s="11"/>
      <c r="Y572" s="12">
        <f t="shared" si="16"/>
        <v>0</v>
      </c>
      <c r="Z572" s="7">
        <v>562</v>
      </c>
    </row>
    <row r="573" spans="1:26" s="43" customFormat="1" ht="16.5" hidden="1" customHeight="1">
      <c r="A573" s="7">
        <f t="shared" si="17"/>
        <v>563</v>
      </c>
      <c r="B573" s="45"/>
      <c r="C573" s="9"/>
      <c r="D573" s="44"/>
      <c r="E573" s="10"/>
      <c r="F573" s="11"/>
      <c r="G573" s="10"/>
      <c r="H573" s="11"/>
      <c r="I573" s="10"/>
      <c r="J573" s="11"/>
      <c r="K573" s="10"/>
      <c r="L573" s="11"/>
      <c r="M573" s="10"/>
      <c r="N573" s="11"/>
      <c r="O573" s="10"/>
      <c r="P573" s="11"/>
      <c r="Q573" s="10"/>
      <c r="R573" s="11"/>
      <c r="S573" s="10"/>
      <c r="T573" s="11"/>
      <c r="U573" s="10"/>
      <c r="V573" s="11"/>
      <c r="W573" s="10"/>
      <c r="X573" s="11"/>
      <c r="Y573" s="12">
        <f t="shared" si="16"/>
        <v>0</v>
      </c>
      <c r="Z573" s="7">
        <v>563</v>
      </c>
    </row>
    <row r="574" spans="1:26" s="43" customFormat="1" ht="16.5" hidden="1" customHeight="1">
      <c r="A574" s="7">
        <f t="shared" si="17"/>
        <v>564</v>
      </c>
      <c r="B574" s="45"/>
      <c r="C574" s="9"/>
      <c r="D574" s="44"/>
      <c r="E574" s="10"/>
      <c r="F574" s="11"/>
      <c r="G574" s="10"/>
      <c r="H574" s="11"/>
      <c r="I574" s="10"/>
      <c r="J574" s="11"/>
      <c r="K574" s="10"/>
      <c r="L574" s="11"/>
      <c r="M574" s="10"/>
      <c r="N574" s="11"/>
      <c r="O574" s="10"/>
      <c r="P574" s="11"/>
      <c r="Q574" s="10"/>
      <c r="R574" s="11"/>
      <c r="S574" s="10"/>
      <c r="T574" s="11"/>
      <c r="U574" s="10"/>
      <c r="V574" s="11"/>
      <c r="W574" s="10"/>
      <c r="X574" s="11"/>
      <c r="Y574" s="12">
        <f t="shared" si="16"/>
        <v>0</v>
      </c>
      <c r="Z574" s="7">
        <v>564</v>
      </c>
    </row>
    <row r="575" spans="1:26" s="43" customFormat="1" ht="16.5" hidden="1" customHeight="1">
      <c r="A575" s="7">
        <f t="shared" si="17"/>
        <v>565</v>
      </c>
      <c r="B575" s="45"/>
      <c r="C575" s="9"/>
      <c r="D575" s="44"/>
      <c r="E575" s="10"/>
      <c r="F575" s="11"/>
      <c r="G575" s="10"/>
      <c r="H575" s="11"/>
      <c r="I575" s="10"/>
      <c r="J575" s="11"/>
      <c r="K575" s="10"/>
      <c r="L575" s="11"/>
      <c r="M575" s="10"/>
      <c r="N575" s="11"/>
      <c r="O575" s="10"/>
      <c r="P575" s="11"/>
      <c r="Q575" s="10"/>
      <c r="R575" s="11"/>
      <c r="S575" s="10"/>
      <c r="T575" s="11"/>
      <c r="U575" s="10"/>
      <c r="V575" s="11"/>
      <c r="W575" s="10"/>
      <c r="X575" s="11"/>
      <c r="Y575" s="12">
        <f t="shared" si="16"/>
        <v>0</v>
      </c>
      <c r="Z575" s="7">
        <v>565</v>
      </c>
    </row>
    <row r="576" spans="1:26" s="43" customFormat="1" ht="16.5" hidden="1" customHeight="1">
      <c r="A576" s="7">
        <f t="shared" si="17"/>
        <v>566</v>
      </c>
      <c r="B576" s="45"/>
      <c r="C576" s="9"/>
      <c r="D576" s="44"/>
      <c r="E576" s="10"/>
      <c r="F576" s="11"/>
      <c r="G576" s="10"/>
      <c r="H576" s="11"/>
      <c r="I576" s="10"/>
      <c r="J576" s="11"/>
      <c r="K576" s="10"/>
      <c r="L576" s="11"/>
      <c r="M576" s="10"/>
      <c r="N576" s="11"/>
      <c r="O576" s="10"/>
      <c r="P576" s="11"/>
      <c r="Q576" s="10"/>
      <c r="R576" s="11"/>
      <c r="S576" s="10"/>
      <c r="T576" s="11"/>
      <c r="U576" s="10"/>
      <c r="V576" s="11"/>
      <c r="W576" s="10"/>
      <c r="X576" s="11"/>
      <c r="Y576" s="12">
        <f t="shared" si="16"/>
        <v>0</v>
      </c>
      <c r="Z576" s="7">
        <v>566</v>
      </c>
    </row>
    <row r="577" spans="1:26" s="43" customFormat="1" ht="16.5" hidden="1" customHeight="1">
      <c r="A577" s="7">
        <f t="shared" si="17"/>
        <v>567</v>
      </c>
      <c r="B577" s="45"/>
      <c r="C577" s="9"/>
      <c r="D577" s="44"/>
      <c r="E577" s="10"/>
      <c r="F577" s="11"/>
      <c r="G577" s="10"/>
      <c r="H577" s="11"/>
      <c r="I577" s="10"/>
      <c r="J577" s="11"/>
      <c r="K577" s="10"/>
      <c r="L577" s="11"/>
      <c r="M577" s="10"/>
      <c r="N577" s="11"/>
      <c r="O577" s="10"/>
      <c r="P577" s="11"/>
      <c r="Q577" s="10"/>
      <c r="R577" s="11"/>
      <c r="S577" s="10"/>
      <c r="T577" s="11"/>
      <c r="U577" s="10"/>
      <c r="V577" s="11"/>
      <c r="W577" s="10"/>
      <c r="X577" s="11"/>
      <c r="Y577" s="12">
        <f t="shared" si="16"/>
        <v>0</v>
      </c>
      <c r="Z577" s="7">
        <v>567</v>
      </c>
    </row>
    <row r="578" spans="1:26" s="43" customFormat="1" ht="16.5" hidden="1" customHeight="1">
      <c r="A578" s="7">
        <f t="shared" si="17"/>
        <v>568</v>
      </c>
      <c r="B578" s="45"/>
      <c r="C578" s="9"/>
      <c r="D578" s="44"/>
      <c r="E578" s="10"/>
      <c r="F578" s="11"/>
      <c r="G578" s="10"/>
      <c r="H578" s="11"/>
      <c r="I578" s="10"/>
      <c r="J578" s="11"/>
      <c r="K578" s="10"/>
      <c r="L578" s="11"/>
      <c r="M578" s="10"/>
      <c r="N578" s="11"/>
      <c r="O578" s="10"/>
      <c r="P578" s="11"/>
      <c r="Q578" s="10"/>
      <c r="R578" s="11"/>
      <c r="S578" s="10"/>
      <c r="T578" s="11"/>
      <c r="U578" s="10"/>
      <c r="V578" s="11"/>
      <c r="W578" s="10"/>
      <c r="X578" s="11"/>
      <c r="Y578" s="12">
        <f t="shared" si="16"/>
        <v>0</v>
      </c>
      <c r="Z578" s="7">
        <v>568</v>
      </c>
    </row>
    <row r="579" spans="1:26" s="43" customFormat="1" ht="16.5" hidden="1" customHeight="1">
      <c r="A579" s="7">
        <f t="shared" si="17"/>
        <v>569</v>
      </c>
      <c r="B579" s="45"/>
      <c r="C579" s="9"/>
      <c r="D579" s="44"/>
      <c r="E579" s="10"/>
      <c r="F579" s="11"/>
      <c r="G579" s="10"/>
      <c r="H579" s="11"/>
      <c r="I579" s="10"/>
      <c r="J579" s="11"/>
      <c r="K579" s="10"/>
      <c r="L579" s="11"/>
      <c r="M579" s="10"/>
      <c r="N579" s="11"/>
      <c r="O579" s="10"/>
      <c r="P579" s="11"/>
      <c r="Q579" s="10"/>
      <c r="R579" s="11"/>
      <c r="S579" s="10"/>
      <c r="T579" s="11"/>
      <c r="U579" s="10"/>
      <c r="V579" s="11"/>
      <c r="W579" s="10"/>
      <c r="X579" s="11"/>
      <c r="Y579" s="12">
        <f t="shared" si="16"/>
        <v>0</v>
      </c>
      <c r="Z579" s="7">
        <v>569</v>
      </c>
    </row>
    <row r="580" spans="1:26" s="43" customFormat="1" ht="16.5" hidden="1" customHeight="1">
      <c r="A580" s="7">
        <f t="shared" si="17"/>
        <v>570</v>
      </c>
      <c r="B580" s="45"/>
      <c r="C580" s="9"/>
      <c r="D580" s="44"/>
      <c r="E580" s="10"/>
      <c r="F580" s="11"/>
      <c r="G580" s="10"/>
      <c r="H580" s="11"/>
      <c r="I580" s="10"/>
      <c r="J580" s="11"/>
      <c r="K580" s="10"/>
      <c r="L580" s="11"/>
      <c r="M580" s="10"/>
      <c r="N580" s="11"/>
      <c r="O580" s="10"/>
      <c r="P580" s="11"/>
      <c r="Q580" s="10"/>
      <c r="R580" s="11"/>
      <c r="S580" s="10"/>
      <c r="T580" s="11"/>
      <c r="U580" s="10"/>
      <c r="V580" s="11"/>
      <c r="W580" s="10"/>
      <c r="X580" s="11"/>
      <c r="Y580" s="12">
        <f t="shared" si="16"/>
        <v>0</v>
      </c>
      <c r="Z580" s="7">
        <v>570</v>
      </c>
    </row>
    <row r="581" spans="1:26" s="43" customFormat="1" ht="16.5" hidden="1" customHeight="1">
      <c r="A581" s="7">
        <f t="shared" si="17"/>
        <v>571</v>
      </c>
      <c r="B581" s="45"/>
      <c r="C581" s="9"/>
      <c r="D581" s="44"/>
      <c r="E581" s="10"/>
      <c r="F581" s="11"/>
      <c r="G581" s="10"/>
      <c r="H581" s="11"/>
      <c r="I581" s="10"/>
      <c r="J581" s="11"/>
      <c r="K581" s="10"/>
      <c r="L581" s="11"/>
      <c r="M581" s="10"/>
      <c r="N581" s="11"/>
      <c r="O581" s="10"/>
      <c r="P581" s="11"/>
      <c r="Q581" s="10"/>
      <c r="R581" s="11"/>
      <c r="S581" s="10"/>
      <c r="T581" s="11"/>
      <c r="U581" s="10"/>
      <c r="V581" s="11"/>
      <c r="W581" s="10"/>
      <c r="X581" s="11"/>
      <c r="Y581" s="12">
        <f t="shared" si="16"/>
        <v>0</v>
      </c>
      <c r="Z581" s="7">
        <v>571</v>
      </c>
    </row>
    <row r="582" spans="1:26" s="43" customFormat="1" ht="16.5" hidden="1" customHeight="1">
      <c r="A582" s="7">
        <f t="shared" si="17"/>
        <v>572</v>
      </c>
      <c r="B582" s="45"/>
      <c r="C582" s="9"/>
      <c r="D582" s="44"/>
      <c r="E582" s="10"/>
      <c r="F582" s="11"/>
      <c r="G582" s="10"/>
      <c r="H582" s="11"/>
      <c r="I582" s="10"/>
      <c r="J582" s="11"/>
      <c r="K582" s="10"/>
      <c r="L582" s="11"/>
      <c r="M582" s="10"/>
      <c r="N582" s="11"/>
      <c r="O582" s="10"/>
      <c r="P582" s="11"/>
      <c r="Q582" s="10"/>
      <c r="R582" s="11"/>
      <c r="S582" s="10"/>
      <c r="T582" s="11"/>
      <c r="U582" s="10"/>
      <c r="V582" s="11"/>
      <c r="W582" s="10"/>
      <c r="X582" s="11"/>
      <c r="Y582" s="12">
        <f t="shared" si="16"/>
        <v>0</v>
      </c>
      <c r="Z582" s="7">
        <v>572</v>
      </c>
    </row>
    <row r="583" spans="1:26" s="43" customFormat="1" ht="16.5" hidden="1" customHeight="1">
      <c r="A583" s="7">
        <f t="shared" si="17"/>
        <v>573</v>
      </c>
      <c r="B583" s="45"/>
      <c r="C583" s="9"/>
      <c r="D583" s="44"/>
      <c r="E583" s="10"/>
      <c r="F583" s="11"/>
      <c r="G583" s="10"/>
      <c r="H583" s="11"/>
      <c r="I583" s="10"/>
      <c r="J583" s="11"/>
      <c r="K583" s="10"/>
      <c r="L583" s="11"/>
      <c r="M583" s="10"/>
      <c r="N583" s="11"/>
      <c r="O583" s="10"/>
      <c r="P583" s="11"/>
      <c r="Q583" s="10"/>
      <c r="R583" s="11"/>
      <c r="S583" s="10"/>
      <c r="T583" s="11"/>
      <c r="U583" s="10"/>
      <c r="V583" s="11"/>
      <c r="W583" s="10"/>
      <c r="X583" s="11"/>
      <c r="Y583" s="12">
        <f t="shared" si="16"/>
        <v>0</v>
      </c>
      <c r="Z583" s="7">
        <v>573</v>
      </c>
    </row>
    <row r="584" spans="1:26" s="43" customFormat="1" ht="16.5" hidden="1" customHeight="1">
      <c r="A584" s="7">
        <f t="shared" si="17"/>
        <v>574</v>
      </c>
      <c r="B584" s="45"/>
      <c r="C584" s="9"/>
      <c r="D584" s="44"/>
      <c r="E584" s="10"/>
      <c r="F584" s="11"/>
      <c r="G584" s="10"/>
      <c r="H584" s="11"/>
      <c r="I584" s="10"/>
      <c r="J584" s="11"/>
      <c r="K584" s="10"/>
      <c r="L584" s="11"/>
      <c r="M584" s="10"/>
      <c r="N584" s="11"/>
      <c r="O584" s="10"/>
      <c r="P584" s="11"/>
      <c r="Q584" s="10"/>
      <c r="R584" s="11"/>
      <c r="S584" s="10"/>
      <c r="T584" s="11"/>
      <c r="U584" s="10"/>
      <c r="V584" s="11"/>
      <c r="W584" s="10"/>
      <c r="X584" s="11"/>
      <c r="Y584" s="12">
        <f t="shared" si="16"/>
        <v>0</v>
      </c>
      <c r="Z584" s="7">
        <v>574</v>
      </c>
    </row>
    <row r="585" spans="1:26" s="43" customFormat="1" ht="16.5" hidden="1" customHeight="1">
      <c r="A585" s="7">
        <f t="shared" si="17"/>
        <v>575</v>
      </c>
      <c r="B585" s="45"/>
      <c r="C585" s="9"/>
      <c r="D585" s="44"/>
      <c r="E585" s="10"/>
      <c r="F585" s="11"/>
      <c r="G585" s="10"/>
      <c r="H585" s="11"/>
      <c r="I585" s="10"/>
      <c r="J585" s="11"/>
      <c r="K585" s="10"/>
      <c r="L585" s="11"/>
      <c r="M585" s="10"/>
      <c r="N585" s="11"/>
      <c r="O585" s="10"/>
      <c r="P585" s="11"/>
      <c r="Q585" s="10"/>
      <c r="R585" s="11"/>
      <c r="S585" s="10"/>
      <c r="T585" s="11"/>
      <c r="U585" s="10"/>
      <c r="V585" s="11"/>
      <c r="W585" s="10"/>
      <c r="X585" s="11"/>
      <c r="Y585" s="12">
        <f t="shared" si="16"/>
        <v>0</v>
      </c>
      <c r="Z585" s="7">
        <v>575</v>
      </c>
    </row>
    <row r="586" spans="1:26" s="43" customFormat="1" ht="16.5" hidden="1" customHeight="1">
      <c r="A586" s="7">
        <f t="shared" si="17"/>
        <v>576</v>
      </c>
      <c r="B586" s="45"/>
      <c r="C586" s="9"/>
      <c r="D586" s="44"/>
      <c r="E586" s="10"/>
      <c r="F586" s="11"/>
      <c r="G586" s="10"/>
      <c r="H586" s="11"/>
      <c r="I586" s="10"/>
      <c r="J586" s="11"/>
      <c r="K586" s="10"/>
      <c r="L586" s="11"/>
      <c r="M586" s="10"/>
      <c r="N586" s="11"/>
      <c r="O586" s="10"/>
      <c r="P586" s="11"/>
      <c r="Q586" s="10"/>
      <c r="R586" s="11"/>
      <c r="S586" s="10"/>
      <c r="T586" s="11"/>
      <c r="U586" s="10"/>
      <c r="V586" s="11"/>
      <c r="W586" s="10"/>
      <c r="X586" s="11"/>
      <c r="Y586" s="12">
        <f t="shared" si="16"/>
        <v>0</v>
      </c>
      <c r="Z586" s="7">
        <v>576</v>
      </c>
    </row>
    <row r="587" spans="1:26" s="43" customFormat="1" ht="16.5" hidden="1" customHeight="1">
      <c r="A587" s="7">
        <f t="shared" si="17"/>
        <v>577</v>
      </c>
      <c r="B587" s="45"/>
      <c r="C587" s="9"/>
      <c r="D587" s="44"/>
      <c r="E587" s="10"/>
      <c r="F587" s="11"/>
      <c r="G587" s="10"/>
      <c r="H587" s="11"/>
      <c r="I587" s="10"/>
      <c r="J587" s="11"/>
      <c r="K587" s="10"/>
      <c r="L587" s="11"/>
      <c r="M587" s="10"/>
      <c r="N587" s="11"/>
      <c r="O587" s="10"/>
      <c r="P587" s="11"/>
      <c r="Q587" s="10"/>
      <c r="R587" s="11"/>
      <c r="S587" s="10"/>
      <c r="T587" s="11"/>
      <c r="U587" s="10"/>
      <c r="V587" s="11"/>
      <c r="W587" s="10"/>
      <c r="X587" s="11"/>
      <c r="Y587" s="12">
        <f t="shared" ref="Y587:Y650" si="18">SUM(F587,H587+J587+L587+N587+R587+P587+T587+V587+X587)</f>
        <v>0</v>
      </c>
      <c r="Z587" s="7">
        <v>577</v>
      </c>
    </row>
    <row r="588" spans="1:26" s="43" customFormat="1" ht="16.5" hidden="1" customHeight="1">
      <c r="A588" s="7">
        <f t="shared" ref="A588:A619" si="19">Z588</f>
        <v>578</v>
      </c>
      <c r="B588" s="45"/>
      <c r="C588" s="9"/>
      <c r="D588" s="44"/>
      <c r="E588" s="10"/>
      <c r="F588" s="11"/>
      <c r="G588" s="10"/>
      <c r="H588" s="11"/>
      <c r="I588" s="10"/>
      <c r="J588" s="11"/>
      <c r="K588" s="10"/>
      <c r="L588" s="11"/>
      <c r="M588" s="10"/>
      <c r="N588" s="11"/>
      <c r="O588" s="10"/>
      <c r="P588" s="11"/>
      <c r="Q588" s="10"/>
      <c r="R588" s="11"/>
      <c r="S588" s="10"/>
      <c r="T588" s="11"/>
      <c r="U588" s="10"/>
      <c r="V588" s="11"/>
      <c r="W588" s="10"/>
      <c r="X588" s="11"/>
      <c r="Y588" s="12">
        <f t="shared" si="18"/>
        <v>0</v>
      </c>
      <c r="Z588" s="7">
        <v>578</v>
      </c>
    </row>
    <row r="589" spans="1:26" s="43" customFormat="1" ht="16.5" hidden="1" customHeight="1">
      <c r="A589" s="7">
        <f t="shared" si="19"/>
        <v>579</v>
      </c>
      <c r="B589" s="45"/>
      <c r="C589" s="9"/>
      <c r="D589" s="44"/>
      <c r="E589" s="10"/>
      <c r="F589" s="11"/>
      <c r="G589" s="10"/>
      <c r="H589" s="11"/>
      <c r="I589" s="10"/>
      <c r="J589" s="11"/>
      <c r="K589" s="10"/>
      <c r="L589" s="11"/>
      <c r="M589" s="10"/>
      <c r="N589" s="11"/>
      <c r="O589" s="10"/>
      <c r="P589" s="11"/>
      <c r="Q589" s="10"/>
      <c r="R589" s="11"/>
      <c r="S589" s="10"/>
      <c r="T589" s="11"/>
      <c r="U589" s="10"/>
      <c r="V589" s="11"/>
      <c r="W589" s="10"/>
      <c r="X589" s="11"/>
      <c r="Y589" s="12">
        <f t="shared" si="18"/>
        <v>0</v>
      </c>
      <c r="Z589" s="7">
        <v>579</v>
      </c>
    </row>
    <row r="590" spans="1:26" s="43" customFormat="1" ht="16.5" hidden="1" customHeight="1">
      <c r="A590" s="7">
        <f t="shared" si="19"/>
        <v>580</v>
      </c>
      <c r="B590" s="45"/>
      <c r="C590" s="9"/>
      <c r="D590" s="44"/>
      <c r="E590" s="10"/>
      <c r="F590" s="11"/>
      <c r="G590" s="10"/>
      <c r="H590" s="11"/>
      <c r="I590" s="10"/>
      <c r="J590" s="11"/>
      <c r="K590" s="10"/>
      <c r="L590" s="11"/>
      <c r="M590" s="10"/>
      <c r="N590" s="11"/>
      <c r="O590" s="10"/>
      <c r="P590" s="11"/>
      <c r="Q590" s="10"/>
      <c r="R590" s="11"/>
      <c r="S590" s="10"/>
      <c r="T590" s="11"/>
      <c r="U590" s="10"/>
      <c r="V590" s="11"/>
      <c r="W590" s="10"/>
      <c r="X590" s="11"/>
      <c r="Y590" s="12">
        <f t="shared" si="18"/>
        <v>0</v>
      </c>
      <c r="Z590" s="7">
        <v>580</v>
      </c>
    </row>
    <row r="591" spans="1:26" s="43" customFormat="1" ht="16.5" hidden="1" customHeight="1">
      <c r="A591" s="7">
        <f t="shared" si="19"/>
        <v>581</v>
      </c>
      <c r="B591" s="45"/>
      <c r="C591" s="9"/>
      <c r="D591" s="44"/>
      <c r="E591" s="10"/>
      <c r="F591" s="11"/>
      <c r="G591" s="10"/>
      <c r="H591" s="11"/>
      <c r="I591" s="10"/>
      <c r="J591" s="11"/>
      <c r="K591" s="10"/>
      <c r="L591" s="11"/>
      <c r="M591" s="10"/>
      <c r="N591" s="11"/>
      <c r="O591" s="10"/>
      <c r="P591" s="11"/>
      <c r="Q591" s="10"/>
      <c r="R591" s="11"/>
      <c r="S591" s="10"/>
      <c r="T591" s="11"/>
      <c r="U591" s="10"/>
      <c r="V591" s="11"/>
      <c r="W591" s="10"/>
      <c r="X591" s="11"/>
      <c r="Y591" s="12">
        <f t="shared" si="18"/>
        <v>0</v>
      </c>
      <c r="Z591" s="7">
        <v>581</v>
      </c>
    </row>
    <row r="592" spans="1:26" s="43" customFormat="1" ht="16.5" hidden="1" customHeight="1">
      <c r="A592" s="7">
        <f t="shared" si="19"/>
        <v>582</v>
      </c>
      <c r="B592" s="45"/>
      <c r="C592" s="9"/>
      <c r="D592" s="44"/>
      <c r="E592" s="10"/>
      <c r="F592" s="11"/>
      <c r="G592" s="10"/>
      <c r="H592" s="11"/>
      <c r="I592" s="10"/>
      <c r="J592" s="11"/>
      <c r="K592" s="10"/>
      <c r="L592" s="11"/>
      <c r="M592" s="10"/>
      <c r="N592" s="11"/>
      <c r="O592" s="10"/>
      <c r="P592" s="11"/>
      <c r="Q592" s="10"/>
      <c r="R592" s="11"/>
      <c r="S592" s="10"/>
      <c r="T592" s="11"/>
      <c r="U592" s="10"/>
      <c r="V592" s="11"/>
      <c r="W592" s="10"/>
      <c r="X592" s="11"/>
      <c r="Y592" s="12">
        <f t="shared" si="18"/>
        <v>0</v>
      </c>
      <c r="Z592" s="7">
        <v>582</v>
      </c>
    </row>
    <row r="593" spans="1:26" s="43" customFormat="1" ht="16.5" hidden="1" customHeight="1">
      <c r="A593" s="7">
        <f t="shared" si="19"/>
        <v>583</v>
      </c>
      <c r="B593" s="50"/>
      <c r="C593" s="51"/>
      <c r="D593" s="52"/>
      <c r="E593" s="10"/>
      <c r="F593" s="11"/>
      <c r="G593" s="10"/>
      <c r="H593" s="11"/>
      <c r="I593" s="10"/>
      <c r="J593" s="11"/>
      <c r="K593" s="10"/>
      <c r="L593" s="11"/>
      <c r="M593" s="10"/>
      <c r="N593" s="11"/>
      <c r="O593" s="10"/>
      <c r="P593" s="11"/>
      <c r="Q593" s="10"/>
      <c r="R593" s="11"/>
      <c r="S593" s="10"/>
      <c r="T593" s="11"/>
      <c r="U593" s="10"/>
      <c r="V593" s="11"/>
      <c r="W593" s="10"/>
      <c r="X593" s="11"/>
      <c r="Y593" s="12">
        <f t="shared" si="18"/>
        <v>0</v>
      </c>
      <c r="Z593" s="7">
        <v>583</v>
      </c>
    </row>
    <row r="594" spans="1:26" s="43" customFormat="1" ht="16.5" hidden="1" customHeight="1">
      <c r="A594" s="7">
        <f t="shared" si="19"/>
        <v>584</v>
      </c>
      <c r="B594" s="50"/>
      <c r="C594" s="51"/>
      <c r="D594" s="52"/>
      <c r="E594" s="10"/>
      <c r="F594" s="11"/>
      <c r="G594" s="10"/>
      <c r="H594" s="11"/>
      <c r="I594" s="10"/>
      <c r="J594" s="11"/>
      <c r="K594" s="10"/>
      <c r="L594" s="11"/>
      <c r="M594" s="10"/>
      <c r="N594" s="11"/>
      <c r="O594" s="10"/>
      <c r="P594" s="11"/>
      <c r="Q594" s="10"/>
      <c r="R594" s="11"/>
      <c r="S594" s="10"/>
      <c r="T594" s="11"/>
      <c r="U594" s="10"/>
      <c r="V594" s="11"/>
      <c r="W594" s="10"/>
      <c r="X594" s="11"/>
      <c r="Y594" s="12">
        <f t="shared" si="18"/>
        <v>0</v>
      </c>
      <c r="Z594" s="7">
        <v>584</v>
      </c>
    </row>
    <row r="595" spans="1:26" s="43" customFormat="1" ht="16.5" hidden="1" customHeight="1">
      <c r="A595" s="7">
        <f t="shared" si="19"/>
        <v>585</v>
      </c>
      <c r="B595" s="50"/>
      <c r="C595" s="51"/>
      <c r="D595" s="52"/>
      <c r="E595" s="10"/>
      <c r="F595" s="11"/>
      <c r="G595" s="10"/>
      <c r="H595" s="11"/>
      <c r="I595" s="10"/>
      <c r="J595" s="11"/>
      <c r="K595" s="10"/>
      <c r="L595" s="11"/>
      <c r="M595" s="10"/>
      <c r="N595" s="11"/>
      <c r="O595" s="10"/>
      <c r="P595" s="11"/>
      <c r="Q595" s="10"/>
      <c r="R595" s="11"/>
      <c r="S595" s="10"/>
      <c r="T595" s="11"/>
      <c r="U595" s="10"/>
      <c r="V595" s="11"/>
      <c r="W595" s="10"/>
      <c r="X595" s="11"/>
      <c r="Y595" s="12">
        <f t="shared" si="18"/>
        <v>0</v>
      </c>
      <c r="Z595" s="7">
        <v>585</v>
      </c>
    </row>
    <row r="596" spans="1:26" s="43" customFormat="1" ht="16.5" hidden="1" customHeight="1">
      <c r="A596" s="7">
        <f t="shared" si="19"/>
        <v>586</v>
      </c>
      <c r="B596" s="50"/>
      <c r="C596" s="51"/>
      <c r="D596" s="52"/>
      <c r="E596" s="10"/>
      <c r="F596" s="11"/>
      <c r="G596" s="10"/>
      <c r="H596" s="11"/>
      <c r="I596" s="10"/>
      <c r="J596" s="11"/>
      <c r="K596" s="10"/>
      <c r="L596" s="11"/>
      <c r="M596" s="10"/>
      <c r="N596" s="11"/>
      <c r="O596" s="10"/>
      <c r="P596" s="11"/>
      <c r="Q596" s="10"/>
      <c r="R596" s="11"/>
      <c r="S596" s="10"/>
      <c r="T596" s="11"/>
      <c r="U596" s="10"/>
      <c r="V596" s="11"/>
      <c r="W596" s="10"/>
      <c r="X596" s="11"/>
      <c r="Y596" s="12">
        <f t="shared" si="18"/>
        <v>0</v>
      </c>
      <c r="Z596" s="7">
        <v>586</v>
      </c>
    </row>
    <row r="597" spans="1:26" s="43" customFormat="1" ht="16.5" hidden="1" customHeight="1">
      <c r="A597" s="7">
        <f t="shared" si="19"/>
        <v>587</v>
      </c>
      <c r="B597" s="50"/>
      <c r="C597" s="51"/>
      <c r="D597" s="52"/>
      <c r="E597" s="10"/>
      <c r="F597" s="11"/>
      <c r="G597" s="10"/>
      <c r="H597" s="11"/>
      <c r="I597" s="10"/>
      <c r="J597" s="11"/>
      <c r="K597" s="10"/>
      <c r="L597" s="11"/>
      <c r="M597" s="10"/>
      <c r="N597" s="11"/>
      <c r="O597" s="10"/>
      <c r="P597" s="11"/>
      <c r="Q597" s="10"/>
      <c r="R597" s="11"/>
      <c r="S597" s="10"/>
      <c r="T597" s="11"/>
      <c r="U597" s="10"/>
      <c r="V597" s="11"/>
      <c r="W597" s="10"/>
      <c r="X597" s="11"/>
      <c r="Y597" s="12">
        <f t="shared" si="18"/>
        <v>0</v>
      </c>
      <c r="Z597" s="7">
        <v>587</v>
      </c>
    </row>
    <row r="598" spans="1:26" s="43" customFormat="1" ht="16.5" hidden="1" customHeight="1">
      <c r="A598" s="7">
        <f t="shared" si="19"/>
        <v>588</v>
      </c>
      <c r="B598" s="50"/>
      <c r="C598" s="51"/>
      <c r="D598" s="52"/>
      <c r="E598" s="10"/>
      <c r="F598" s="11"/>
      <c r="G598" s="10"/>
      <c r="H598" s="11"/>
      <c r="I598" s="10"/>
      <c r="J598" s="11"/>
      <c r="K598" s="10"/>
      <c r="L598" s="11"/>
      <c r="M598" s="10"/>
      <c r="N598" s="11"/>
      <c r="O598" s="10"/>
      <c r="P598" s="11"/>
      <c r="Q598" s="10"/>
      <c r="R598" s="11"/>
      <c r="S598" s="10"/>
      <c r="T598" s="11"/>
      <c r="U598" s="10"/>
      <c r="V598" s="11"/>
      <c r="W598" s="10"/>
      <c r="X598" s="11"/>
      <c r="Y598" s="12">
        <f t="shared" si="18"/>
        <v>0</v>
      </c>
      <c r="Z598" s="7">
        <v>588</v>
      </c>
    </row>
    <row r="599" spans="1:26" s="43" customFormat="1" ht="16.5" hidden="1" customHeight="1">
      <c r="A599" s="7">
        <f t="shared" si="19"/>
        <v>589</v>
      </c>
      <c r="B599" s="50"/>
      <c r="C599" s="51"/>
      <c r="D599" s="52"/>
      <c r="E599" s="10"/>
      <c r="F599" s="11"/>
      <c r="G599" s="10"/>
      <c r="H599" s="11"/>
      <c r="I599" s="10"/>
      <c r="J599" s="11"/>
      <c r="K599" s="10"/>
      <c r="L599" s="11"/>
      <c r="M599" s="10"/>
      <c r="N599" s="11"/>
      <c r="O599" s="10"/>
      <c r="P599" s="11"/>
      <c r="Q599" s="10"/>
      <c r="R599" s="11"/>
      <c r="S599" s="10"/>
      <c r="T599" s="11"/>
      <c r="U599" s="10"/>
      <c r="V599" s="11"/>
      <c r="W599" s="10"/>
      <c r="X599" s="11"/>
      <c r="Y599" s="12">
        <f t="shared" si="18"/>
        <v>0</v>
      </c>
      <c r="Z599" s="7">
        <v>589</v>
      </c>
    </row>
    <row r="600" spans="1:26" s="43" customFormat="1" ht="16.5" hidden="1" customHeight="1">
      <c r="A600" s="7">
        <f t="shared" si="19"/>
        <v>590</v>
      </c>
      <c r="B600" s="50"/>
      <c r="C600" s="51"/>
      <c r="D600" s="52"/>
      <c r="E600" s="10"/>
      <c r="F600" s="11"/>
      <c r="G600" s="10"/>
      <c r="H600" s="11"/>
      <c r="I600" s="10"/>
      <c r="J600" s="11"/>
      <c r="K600" s="10"/>
      <c r="L600" s="11"/>
      <c r="M600" s="10"/>
      <c r="N600" s="11"/>
      <c r="O600" s="10"/>
      <c r="P600" s="11"/>
      <c r="Q600" s="10"/>
      <c r="R600" s="11"/>
      <c r="S600" s="10"/>
      <c r="T600" s="11"/>
      <c r="U600" s="10"/>
      <c r="V600" s="11"/>
      <c r="W600" s="10"/>
      <c r="X600" s="11"/>
      <c r="Y600" s="12">
        <f t="shared" si="18"/>
        <v>0</v>
      </c>
      <c r="Z600" s="7">
        <v>590</v>
      </c>
    </row>
    <row r="601" spans="1:26" s="43" customFormat="1" ht="16.5" hidden="1" customHeight="1">
      <c r="A601" s="7">
        <f t="shared" si="19"/>
        <v>591</v>
      </c>
      <c r="B601" s="50"/>
      <c r="C601" s="51"/>
      <c r="D601" s="52"/>
      <c r="E601" s="10"/>
      <c r="F601" s="11"/>
      <c r="G601" s="10"/>
      <c r="H601" s="11"/>
      <c r="I601" s="10"/>
      <c r="J601" s="11"/>
      <c r="K601" s="10"/>
      <c r="L601" s="11"/>
      <c r="M601" s="10"/>
      <c r="N601" s="11"/>
      <c r="O601" s="10"/>
      <c r="P601" s="11"/>
      <c r="Q601" s="10"/>
      <c r="R601" s="11"/>
      <c r="S601" s="10"/>
      <c r="T601" s="11"/>
      <c r="U601" s="10"/>
      <c r="V601" s="11"/>
      <c r="W601" s="10"/>
      <c r="X601" s="11"/>
      <c r="Y601" s="12">
        <f t="shared" si="18"/>
        <v>0</v>
      </c>
      <c r="Z601" s="7">
        <v>591</v>
      </c>
    </row>
    <row r="602" spans="1:26" s="43" customFormat="1" ht="16.5" hidden="1" customHeight="1">
      <c r="A602" s="7">
        <f t="shared" si="19"/>
        <v>592</v>
      </c>
      <c r="B602" s="50"/>
      <c r="C602" s="51"/>
      <c r="D602" s="52"/>
      <c r="E602" s="10"/>
      <c r="F602" s="11"/>
      <c r="G602" s="10"/>
      <c r="H602" s="11"/>
      <c r="I602" s="10"/>
      <c r="J602" s="11"/>
      <c r="K602" s="10"/>
      <c r="L602" s="11"/>
      <c r="M602" s="10"/>
      <c r="N602" s="11"/>
      <c r="O602" s="10"/>
      <c r="P602" s="11"/>
      <c r="Q602" s="10"/>
      <c r="R602" s="11"/>
      <c r="S602" s="10"/>
      <c r="T602" s="11"/>
      <c r="U602" s="10"/>
      <c r="V602" s="11"/>
      <c r="W602" s="10"/>
      <c r="X602" s="11"/>
      <c r="Y602" s="12">
        <f t="shared" si="18"/>
        <v>0</v>
      </c>
      <c r="Z602" s="7">
        <v>592</v>
      </c>
    </row>
    <row r="603" spans="1:26" s="43" customFormat="1" ht="16.5" hidden="1" customHeight="1">
      <c r="A603" s="7">
        <f t="shared" si="19"/>
        <v>593</v>
      </c>
      <c r="B603" s="50"/>
      <c r="C603" s="51"/>
      <c r="D603" s="52"/>
      <c r="E603" s="10"/>
      <c r="F603" s="11"/>
      <c r="G603" s="10"/>
      <c r="H603" s="11"/>
      <c r="I603" s="10"/>
      <c r="J603" s="11"/>
      <c r="K603" s="10"/>
      <c r="L603" s="11"/>
      <c r="M603" s="10"/>
      <c r="N603" s="11"/>
      <c r="O603" s="10"/>
      <c r="P603" s="11"/>
      <c r="Q603" s="10"/>
      <c r="R603" s="11"/>
      <c r="S603" s="10"/>
      <c r="T603" s="11"/>
      <c r="U603" s="10"/>
      <c r="V603" s="11"/>
      <c r="W603" s="10"/>
      <c r="X603" s="11"/>
      <c r="Y603" s="12">
        <f t="shared" si="18"/>
        <v>0</v>
      </c>
      <c r="Z603" s="7">
        <v>593</v>
      </c>
    </row>
    <row r="604" spans="1:26" s="43" customFormat="1" ht="16.5" hidden="1" customHeight="1">
      <c r="A604" s="7">
        <f t="shared" si="19"/>
        <v>594</v>
      </c>
      <c r="B604" s="50"/>
      <c r="C604" s="51"/>
      <c r="D604" s="52"/>
      <c r="E604" s="10"/>
      <c r="F604" s="11"/>
      <c r="G604" s="10"/>
      <c r="H604" s="11"/>
      <c r="I604" s="10"/>
      <c r="J604" s="11"/>
      <c r="K604" s="10"/>
      <c r="L604" s="11"/>
      <c r="M604" s="10"/>
      <c r="N604" s="11"/>
      <c r="O604" s="10"/>
      <c r="P604" s="11"/>
      <c r="Q604" s="10"/>
      <c r="R604" s="11"/>
      <c r="S604" s="10"/>
      <c r="T604" s="11"/>
      <c r="U604" s="10"/>
      <c r="V604" s="11"/>
      <c r="W604" s="10"/>
      <c r="X604" s="11"/>
      <c r="Y604" s="12">
        <f t="shared" si="18"/>
        <v>0</v>
      </c>
      <c r="Z604" s="7">
        <v>594</v>
      </c>
    </row>
    <row r="605" spans="1:26" s="43" customFormat="1" ht="16.5" hidden="1" customHeight="1">
      <c r="A605" s="7">
        <f t="shared" si="19"/>
        <v>595</v>
      </c>
      <c r="B605" s="50"/>
      <c r="C605" s="51"/>
      <c r="D605" s="52"/>
      <c r="E605" s="10"/>
      <c r="F605" s="11"/>
      <c r="G605" s="10"/>
      <c r="H605" s="11"/>
      <c r="I605" s="10"/>
      <c r="J605" s="11"/>
      <c r="K605" s="10"/>
      <c r="L605" s="11"/>
      <c r="M605" s="10"/>
      <c r="N605" s="11"/>
      <c r="O605" s="10"/>
      <c r="P605" s="11"/>
      <c r="Q605" s="10"/>
      <c r="R605" s="11"/>
      <c r="S605" s="10"/>
      <c r="T605" s="11"/>
      <c r="U605" s="10"/>
      <c r="V605" s="11"/>
      <c r="W605" s="10"/>
      <c r="X605" s="11"/>
      <c r="Y605" s="12">
        <f t="shared" si="18"/>
        <v>0</v>
      </c>
      <c r="Z605" s="7">
        <v>595</v>
      </c>
    </row>
    <row r="606" spans="1:26" s="43" customFormat="1" ht="16.5" hidden="1" customHeight="1">
      <c r="A606" s="7">
        <f t="shared" si="19"/>
        <v>596</v>
      </c>
      <c r="B606" s="50"/>
      <c r="C606" s="51"/>
      <c r="D606" s="52"/>
      <c r="E606" s="10"/>
      <c r="F606" s="11"/>
      <c r="G606" s="10"/>
      <c r="H606" s="11"/>
      <c r="I606" s="10"/>
      <c r="J606" s="11"/>
      <c r="K606" s="10"/>
      <c r="L606" s="11"/>
      <c r="M606" s="10"/>
      <c r="N606" s="11"/>
      <c r="O606" s="10"/>
      <c r="P606" s="11"/>
      <c r="Q606" s="10"/>
      <c r="R606" s="11"/>
      <c r="S606" s="10"/>
      <c r="T606" s="11"/>
      <c r="U606" s="10"/>
      <c r="V606" s="11"/>
      <c r="W606" s="10"/>
      <c r="X606" s="11"/>
      <c r="Y606" s="12">
        <f t="shared" si="18"/>
        <v>0</v>
      </c>
      <c r="Z606" s="7">
        <v>596</v>
      </c>
    </row>
    <row r="607" spans="1:26" s="43" customFormat="1" ht="16.5" hidden="1" customHeight="1">
      <c r="A607" s="7">
        <f t="shared" si="19"/>
        <v>597</v>
      </c>
      <c r="B607" s="50"/>
      <c r="C607" s="51"/>
      <c r="D607" s="52"/>
      <c r="E607" s="10"/>
      <c r="F607" s="11"/>
      <c r="G607" s="10"/>
      <c r="H607" s="11"/>
      <c r="I607" s="10"/>
      <c r="J607" s="11"/>
      <c r="K607" s="10"/>
      <c r="L607" s="11"/>
      <c r="M607" s="10"/>
      <c r="N607" s="11"/>
      <c r="O607" s="10"/>
      <c r="P607" s="11"/>
      <c r="Q607" s="10"/>
      <c r="R607" s="11"/>
      <c r="S607" s="10"/>
      <c r="T607" s="11"/>
      <c r="U607" s="10"/>
      <c r="V607" s="11"/>
      <c r="W607" s="10"/>
      <c r="X607" s="11"/>
      <c r="Y607" s="12">
        <f t="shared" si="18"/>
        <v>0</v>
      </c>
      <c r="Z607" s="7">
        <v>597</v>
      </c>
    </row>
    <row r="608" spans="1:26" s="43" customFormat="1" ht="16.5" hidden="1" customHeight="1">
      <c r="A608" s="7">
        <f t="shared" si="19"/>
        <v>598</v>
      </c>
      <c r="B608" s="50"/>
      <c r="C608" s="51"/>
      <c r="D608" s="52"/>
      <c r="E608" s="10"/>
      <c r="F608" s="11"/>
      <c r="G608" s="10"/>
      <c r="H608" s="11"/>
      <c r="I608" s="10"/>
      <c r="J608" s="11"/>
      <c r="K608" s="10"/>
      <c r="L608" s="11"/>
      <c r="M608" s="10"/>
      <c r="N608" s="11"/>
      <c r="O608" s="10"/>
      <c r="P608" s="11"/>
      <c r="Q608" s="10"/>
      <c r="R608" s="11"/>
      <c r="S608" s="10"/>
      <c r="T608" s="11"/>
      <c r="U608" s="10"/>
      <c r="V608" s="11"/>
      <c r="W608" s="10"/>
      <c r="X608" s="11"/>
      <c r="Y608" s="12">
        <f t="shared" si="18"/>
        <v>0</v>
      </c>
      <c r="Z608" s="7">
        <v>598</v>
      </c>
    </row>
    <row r="609" spans="1:26" s="43" customFormat="1" ht="16.5" hidden="1" customHeight="1">
      <c r="A609" s="7">
        <f t="shared" si="19"/>
        <v>599</v>
      </c>
      <c r="B609" s="50"/>
      <c r="C609" s="51"/>
      <c r="D609" s="52"/>
      <c r="E609" s="10"/>
      <c r="F609" s="11"/>
      <c r="G609" s="10"/>
      <c r="H609" s="11"/>
      <c r="I609" s="10"/>
      <c r="J609" s="11"/>
      <c r="K609" s="10"/>
      <c r="L609" s="11"/>
      <c r="M609" s="10"/>
      <c r="N609" s="11"/>
      <c r="O609" s="10"/>
      <c r="P609" s="11"/>
      <c r="Q609" s="10"/>
      <c r="R609" s="11"/>
      <c r="S609" s="10"/>
      <c r="T609" s="11"/>
      <c r="U609" s="10"/>
      <c r="V609" s="11"/>
      <c r="W609" s="10"/>
      <c r="X609" s="11"/>
      <c r="Y609" s="12">
        <f t="shared" si="18"/>
        <v>0</v>
      </c>
      <c r="Z609" s="7">
        <v>599</v>
      </c>
    </row>
    <row r="610" spans="1:26" s="43" customFormat="1" ht="16.5" hidden="1" customHeight="1">
      <c r="A610" s="7">
        <f t="shared" si="19"/>
        <v>600</v>
      </c>
      <c r="B610" s="50"/>
      <c r="C610" s="51"/>
      <c r="D610" s="52"/>
      <c r="E610" s="10"/>
      <c r="F610" s="11"/>
      <c r="G610" s="10"/>
      <c r="H610" s="11"/>
      <c r="I610" s="10"/>
      <c r="J610" s="11"/>
      <c r="K610" s="10"/>
      <c r="L610" s="11"/>
      <c r="M610" s="10"/>
      <c r="N610" s="11"/>
      <c r="O610" s="10"/>
      <c r="P610" s="11"/>
      <c r="Q610" s="10"/>
      <c r="R610" s="11"/>
      <c r="S610" s="10"/>
      <c r="T610" s="11"/>
      <c r="U610" s="10"/>
      <c r="V610" s="11"/>
      <c r="W610" s="10"/>
      <c r="X610" s="11"/>
      <c r="Y610" s="12">
        <f t="shared" si="18"/>
        <v>0</v>
      </c>
      <c r="Z610" s="7">
        <v>600</v>
      </c>
    </row>
    <row r="611" spans="1:26" s="43" customFormat="1" ht="16.5" hidden="1" customHeight="1">
      <c r="A611" s="7">
        <f t="shared" si="19"/>
        <v>601</v>
      </c>
      <c r="B611" s="50"/>
      <c r="C611" s="51"/>
      <c r="D611" s="52"/>
      <c r="E611" s="10"/>
      <c r="F611" s="11"/>
      <c r="G611" s="10"/>
      <c r="H611" s="11"/>
      <c r="I611" s="10"/>
      <c r="J611" s="11"/>
      <c r="K611" s="10"/>
      <c r="L611" s="11"/>
      <c r="M611" s="10"/>
      <c r="N611" s="11"/>
      <c r="O611" s="10"/>
      <c r="P611" s="11"/>
      <c r="Q611" s="10"/>
      <c r="R611" s="11"/>
      <c r="S611" s="10"/>
      <c r="T611" s="11"/>
      <c r="U611" s="10"/>
      <c r="V611" s="11"/>
      <c r="W611" s="10"/>
      <c r="X611" s="11"/>
      <c r="Y611" s="12">
        <f t="shared" si="18"/>
        <v>0</v>
      </c>
      <c r="Z611" s="7">
        <v>601</v>
      </c>
    </row>
    <row r="612" spans="1:26" s="43" customFormat="1" ht="16.5" hidden="1" customHeight="1">
      <c r="A612" s="7">
        <f t="shared" si="19"/>
        <v>602</v>
      </c>
      <c r="B612" s="50"/>
      <c r="C612" s="51"/>
      <c r="D612" s="52"/>
      <c r="E612" s="10"/>
      <c r="F612" s="11"/>
      <c r="G612" s="10"/>
      <c r="H612" s="11"/>
      <c r="I612" s="10"/>
      <c r="J612" s="11"/>
      <c r="K612" s="10"/>
      <c r="L612" s="11"/>
      <c r="M612" s="10"/>
      <c r="N612" s="11"/>
      <c r="O612" s="10"/>
      <c r="P612" s="11"/>
      <c r="Q612" s="10"/>
      <c r="R612" s="11"/>
      <c r="S612" s="10"/>
      <c r="T612" s="11"/>
      <c r="U612" s="10"/>
      <c r="V612" s="11"/>
      <c r="W612" s="10"/>
      <c r="X612" s="11"/>
      <c r="Y612" s="12">
        <f t="shared" si="18"/>
        <v>0</v>
      </c>
      <c r="Z612" s="7">
        <v>602</v>
      </c>
    </row>
    <row r="613" spans="1:26" s="43" customFormat="1" ht="16.5" hidden="1" customHeight="1">
      <c r="A613" s="7">
        <f t="shared" si="19"/>
        <v>603</v>
      </c>
      <c r="B613" s="50"/>
      <c r="C613" s="51"/>
      <c r="D613" s="52"/>
      <c r="E613" s="10"/>
      <c r="F613" s="11"/>
      <c r="G613" s="10"/>
      <c r="H613" s="11"/>
      <c r="I613" s="10"/>
      <c r="J613" s="11"/>
      <c r="K613" s="10"/>
      <c r="L613" s="11"/>
      <c r="M613" s="10"/>
      <c r="N613" s="11"/>
      <c r="O613" s="10"/>
      <c r="P613" s="11"/>
      <c r="Q613" s="10"/>
      <c r="R613" s="11"/>
      <c r="S613" s="10"/>
      <c r="T613" s="11"/>
      <c r="U613" s="10"/>
      <c r="V613" s="11"/>
      <c r="W613" s="10"/>
      <c r="X613" s="11"/>
      <c r="Y613" s="12">
        <f t="shared" si="18"/>
        <v>0</v>
      </c>
      <c r="Z613" s="7">
        <v>603</v>
      </c>
    </row>
    <row r="614" spans="1:26" s="43" customFormat="1" ht="16.5" hidden="1" customHeight="1">
      <c r="A614" s="7">
        <f t="shared" si="19"/>
        <v>604</v>
      </c>
      <c r="B614" s="50"/>
      <c r="C614" s="51"/>
      <c r="D614" s="52"/>
      <c r="E614" s="10"/>
      <c r="F614" s="11"/>
      <c r="G614" s="10"/>
      <c r="H614" s="11"/>
      <c r="I614" s="10"/>
      <c r="J614" s="11"/>
      <c r="K614" s="10"/>
      <c r="L614" s="11"/>
      <c r="M614" s="10"/>
      <c r="N614" s="11"/>
      <c r="O614" s="10"/>
      <c r="P614" s="11"/>
      <c r="Q614" s="10"/>
      <c r="R614" s="11"/>
      <c r="S614" s="10"/>
      <c r="T614" s="11"/>
      <c r="U614" s="10"/>
      <c r="V614" s="11"/>
      <c r="W614" s="10"/>
      <c r="X614" s="11"/>
      <c r="Y614" s="12">
        <f t="shared" si="18"/>
        <v>0</v>
      </c>
      <c r="Z614" s="7">
        <v>604</v>
      </c>
    </row>
    <row r="615" spans="1:26" s="43" customFormat="1" ht="16.5" hidden="1" customHeight="1">
      <c r="A615" s="7">
        <f t="shared" si="19"/>
        <v>605</v>
      </c>
      <c r="B615" s="50"/>
      <c r="C615" s="51"/>
      <c r="D615" s="52"/>
      <c r="E615" s="10"/>
      <c r="F615" s="11"/>
      <c r="G615" s="10"/>
      <c r="H615" s="11"/>
      <c r="I615" s="10"/>
      <c r="J615" s="11"/>
      <c r="K615" s="10"/>
      <c r="L615" s="11"/>
      <c r="M615" s="10"/>
      <c r="N615" s="11"/>
      <c r="O615" s="10"/>
      <c r="P615" s="11"/>
      <c r="Q615" s="10"/>
      <c r="R615" s="11"/>
      <c r="S615" s="10"/>
      <c r="T615" s="11"/>
      <c r="U615" s="10"/>
      <c r="V615" s="11"/>
      <c r="W615" s="10"/>
      <c r="X615" s="11"/>
      <c r="Y615" s="12">
        <f t="shared" si="18"/>
        <v>0</v>
      </c>
      <c r="Z615" s="7">
        <v>605</v>
      </c>
    </row>
    <row r="616" spans="1:26" s="43" customFormat="1" ht="16.5" hidden="1" customHeight="1">
      <c r="A616" s="7">
        <f t="shared" si="19"/>
        <v>606</v>
      </c>
      <c r="B616" s="50"/>
      <c r="C616" s="51"/>
      <c r="D616" s="52"/>
      <c r="E616" s="10"/>
      <c r="F616" s="11"/>
      <c r="G616" s="10"/>
      <c r="H616" s="11"/>
      <c r="I616" s="10"/>
      <c r="J616" s="11"/>
      <c r="K616" s="10"/>
      <c r="L616" s="11"/>
      <c r="M616" s="10"/>
      <c r="N616" s="11"/>
      <c r="O616" s="10"/>
      <c r="P616" s="11"/>
      <c r="Q616" s="10"/>
      <c r="R616" s="11"/>
      <c r="S616" s="10"/>
      <c r="T616" s="11"/>
      <c r="U616" s="10"/>
      <c r="V616" s="11"/>
      <c r="W616" s="10"/>
      <c r="X616" s="11"/>
      <c r="Y616" s="12">
        <f t="shared" si="18"/>
        <v>0</v>
      </c>
      <c r="Z616" s="7">
        <v>606</v>
      </c>
    </row>
    <row r="617" spans="1:26" s="43" customFormat="1" ht="16.5" hidden="1" customHeight="1">
      <c r="A617" s="7">
        <f t="shared" si="19"/>
        <v>607</v>
      </c>
      <c r="B617" s="50"/>
      <c r="C617" s="51"/>
      <c r="D617" s="52"/>
      <c r="E617" s="10"/>
      <c r="F617" s="11"/>
      <c r="G617" s="10"/>
      <c r="H617" s="11"/>
      <c r="I617" s="10"/>
      <c r="J617" s="11"/>
      <c r="K617" s="10"/>
      <c r="L617" s="11"/>
      <c r="M617" s="10"/>
      <c r="N617" s="11"/>
      <c r="O617" s="10"/>
      <c r="P617" s="11"/>
      <c r="Q617" s="10"/>
      <c r="R617" s="11"/>
      <c r="S617" s="10"/>
      <c r="T617" s="11"/>
      <c r="U617" s="10"/>
      <c r="V617" s="11"/>
      <c r="W617" s="10"/>
      <c r="X617" s="11"/>
      <c r="Y617" s="12">
        <f t="shared" si="18"/>
        <v>0</v>
      </c>
      <c r="Z617" s="7">
        <v>607</v>
      </c>
    </row>
    <row r="618" spans="1:26" s="43" customFormat="1" ht="16.5" hidden="1" customHeight="1">
      <c r="A618" s="7">
        <f t="shared" si="19"/>
        <v>621</v>
      </c>
      <c r="B618" s="50"/>
      <c r="C618" s="51"/>
      <c r="D618" s="52"/>
      <c r="E618" s="10"/>
      <c r="F618" s="11"/>
      <c r="G618" s="10"/>
      <c r="H618" s="11"/>
      <c r="I618" s="10"/>
      <c r="J618" s="11"/>
      <c r="K618" s="10"/>
      <c r="L618" s="11"/>
      <c r="M618" s="10"/>
      <c r="N618" s="11"/>
      <c r="O618" s="10"/>
      <c r="P618" s="11"/>
      <c r="Q618" s="10"/>
      <c r="R618" s="11"/>
      <c r="S618" s="10"/>
      <c r="T618" s="11"/>
      <c r="U618" s="10"/>
      <c r="V618" s="11"/>
      <c r="W618" s="10"/>
      <c r="X618" s="11"/>
      <c r="Y618" s="12">
        <f t="shared" ref="Y618:Y623" si="20">SUM(F618,H618+J618+L618+N618+R618+P618+T618+V618+X618)</f>
        <v>0</v>
      </c>
      <c r="Z618" s="7">
        <v>621</v>
      </c>
    </row>
    <row r="619" spans="1:26" s="43" customFormat="1" ht="16.5" hidden="1" customHeight="1">
      <c r="A619" s="7">
        <f t="shared" si="19"/>
        <v>622</v>
      </c>
      <c r="B619" s="50"/>
      <c r="C619" s="51"/>
      <c r="D619" s="52"/>
      <c r="E619" s="10"/>
      <c r="F619" s="11"/>
      <c r="G619" s="10"/>
      <c r="H619" s="11"/>
      <c r="I619" s="10"/>
      <c r="J619" s="11"/>
      <c r="K619" s="10"/>
      <c r="L619" s="11"/>
      <c r="M619" s="10"/>
      <c r="N619" s="11"/>
      <c r="O619" s="10"/>
      <c r="P619" s="11"/>
      <c r="Q619" s="10"/>
      <c r="R619" s="11"/>
      <c r="S619" s="10"/>
      <c r="T619" s="11"/>
      <c r="U619" s="10"/>
      <c r="V619" s="11"/>
      <c r="W619" s="10"/>
      <c r="X619" s="11"/>
      <c r="Y619" s="12">
        <f t="shared" si="20"/>
        <v>0</v>
      </c>
      <c r="Z619" s="7">
        <v>622</v>
      </c>
    </row>
    <row r="620" spans="1:26" s="43" customFormat="1" ht="16.5" hidden="1" customHeight="1">
      <c r="A620" s="7">
        <f t="shared" ref="A620:A623" si="21">Z620</f>
        <v>623</v>
      </c>
      <c r="B620" s="50"/>
      <c r="C620" s="51"/>
      <c r="D620" s="52"/>
      <c r="E620" s="10"/>
      <c r="F620" s="11"/>
      <c r="G620" s="10"/>
      <c r="H620" s="11"/>
      <c r="I620" s="10"/>
      <c r="J620" s="11"/>
      <c r="K620" s="10"/>
      <c r="L620" s="11"/>
      <c r="M620" s="10"/>
      <c r="N620" s="11"/>
      <c r="O620" s="10"/>
      <c r="P620" s="11"/>
      <c r="Q620" s="10"/>
      <c r="R620" s="11"/>
      <c r="S620" s="10"/>
      <c r="T620" s="11"/>
      <c r="U620" s="10"/>
      <c r="V620" s="11"/>
      <c r="W620" s="10"/>
      <c r="X620" s="11"/>
      <c r="Y620" s="12">
        <f t="shared" si="20"/>
        <v>0</v>
      </c>
      <c r="Z620" s="7">
        <v>623</v>
      </c>
    </row>
    <row r="621" spans="1:26" s="43" customFormat="1" ht="16.5" hidden="1" customHeight="1">
      <c r="A621" s="7">
        <f t="shared" si="21"/>
        <v>624</v>
      </c>
      <c r="B621" s="50"/>
      <c r="C621" s="51"/>
      <c r="D621" s="52"/>
      <c r="E621" s="10"/>
      <c r="F621" s="11"/>
      <c r="G621" s="10"/>
      <c r="H621" s="11"/>
      <c r="I621" s="10"/>
      <c r="J621" s="11"/>
      <c r="K621" s="10"/>
      <c r="L621" s="11"/>
      <c r="M621" s="10"/>
      <c r="N621" s="11"/>
      <c r="O621" s="10"/>
      <c r="P621" s="11"/>
      <c r="Q621" s="10"/>
      <c r="R621" s="11"/>
      <c r="S621" s="10"/>
      <c r="T621" s="11"/>
      <c r="U621" s="10"/>
      <c r="V621" s="11"/>
      <c r="W621" s="10"/>
      <c r="X621" s="11"/>
      <c r="Y621" s="12">
        <f t="shared" si="20"/>
        <v>0</v>
      </c>
      <c r="Z621" s="7">
        <v>624</v>
      </c>
    </row>
    <row r="622" spans="1:26" s="43" customFormat="1" ht="16.5" hidden="1" customHeight="1">
      <c r="A622" s="7">
        <f t="shared" si="21"/>
        <v>625</v>
      </c>
      <c r="B622" s="50"/>
      <c r="C622" s="51"/>
      <c r="D622" s="52"/>
      <c r="E622" s="10"/>
      <c r="F622" s="11"/>
      <c r="G622" s="10"/>
      <c r="H622" s="11"/>
      <c r="I622" s="10"/>
      <c r="J622" s="11"/>
      <c r="K622" s="10"/>
      <c r="L622" s="11"/>
      <c r="M622" s="10"/>
      <c r="N622" s="11"/>
      <c r="O622" s="10"/>
      <c r="P622" s="11"/>
      <c r="Q622" s="10"/>
      <c r="R622" s="11"/>
      <c r="S622" s="10"/>
      <c r="T622" s="11"/>
      <c r="U622" s="10"/>
      <c r="V622" s="11"/>
      <c r="W622" s="10"/>
      <c r="X622" s="11"/>
      <c r="Y622" s="12">
        <f t="shared" si="20"/>
        <v>0</v>
      </c>
      <c r="Z622" s="7">
        <v>625</v>
      </c>
    </row>
    <row r="623" spans="1:26" s="43" customFormat="1" ht="16.5" hidden="1" customHeight="1">
      <c r="A623" s="7">
        <f t="shared" si="21"/>
        <v>626</v>
      </c>
      <c r="B623" s="50"/>
      <c r="C623" s="51"/>
      <c r="D623" s="52"/>
      <c r="E623" s="10"/>
      <c r="F623" s="11"/>
      <c r="G623" s="10"/>
      <c r="H623" s="11"/>
      <c r="I623" s="10"/>
      <c r="J623" s="11"/>
      <c r="K623" s="10"/>
      <c r="L623" s="11"/>
      <c r="M623" s="10"/>
      <c r="N623" s="11"/>
      <c r="O623" s="10"/>
      <c r="P623" s="11"/>
      <c r="Q623" s="10"/>
      <c r="R623" s="11"/>
      <c r="S623" s="10"/>
      <c r="T623" s="11"/>
      <c r="U623" s="10"/>
      <c r="V623" s="11"/>
      <c r="W623" s="10"/>
      <c r="X623" s="11"/>
      <c r="Y623" s="12">
        <f t="shared" si="20"/>
        <v>0</v>
      </c>
      <c r="Z623" s="7">
        <v>626</v>
      </c>
    </row>
  </sheetData>
  <sortState ref="B11:Y617">
    <sortCondition descending="1" ref="Y11:Y617"/>
  </sortState>
  <mergeCells count="30">
    <mergeCell ref="A1:Y1"/>
    <mergeCell ref="A4:Y4"/>
    <mergeCell ref="A2:Y2"/>
    <mergeCell ref="A6:Y6"/>
    <mergeCell ref="E7:F7"/>
    <mergeCell ref="U5:V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31"/>
  <sheetViews>
    <sheetView zoomScale="70" zoomScaleNormal="70" workbookViewId="0">
      <selection sqref="A1:Z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2.5703125" style="1" customWidth="1"/>
    <col min="29" max="30" width="9.140625" style="1" hidden="1" customWidth="1"/>
    <col min="31" max="16384" width="11.42578125" style="1"/>
  </cols>
  <sheetData>
    <row r="1" spans="1:30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30" ht="17.25" thickBot="1"/>
    <row r="4" spans="1:30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30" ht="17.25" thickBot="1">
      <c r="J5" s="43"/>
      <c r="K5" s="43"/>
      <c r="L5" s="43"/>
      <c r="M5" s="43"/>
      <c r="N5" s="43"/>
      <c r="U5" s="76" t="s">
        <v>64</v>
      </c>
      <c r="V5" s="77"/>
      <c r="Y5" s="43"/>
    </row>
    <row r="6" spans="1:30" ht="20.25" thickBot="1">
      <c r="A6" s="71" t="s">
        <v>103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30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86" t="str">
        <f>'Cab Sin Ventaja'!K7</f>
        <v>15 y 16/05/2021</v>
      </c>
      <c r="L7" s="87"/>
      <c r="M7" s="86" t="str">
        <f>'Cab Sin Ventaja'!M7</f>
        <v>21 y 22/08/2021</v>
      </c>
      <c r="N7" s="87"/>
      <c r="O7" s="86">
        <f>'Cab Sin Ventaja'!O7</f>
        <v>44499</v>
      </c>
      <c r="P7" s="87"/>
      <c r="Q7" s="86">
        <f>'Cab Sin Ventaja'!Q7</f>
        <v>44654</v>
      </c>
      <c r="R7" s="87"/>
      <c r="S7" s="74">
        <f>'Cab Sin Ventaja'!S7</f>
        <v>0</v>
      </c>
      <c r="T7" s="75"/>
      <c r="U7" s="86">
        <f>'Cab Sin Ventaja'!U7</f>
        <v>0</v>
      </c>
      <c r="V7" s="87"/>
      <c r="W7" s="86">
        <f>'Cab Sin Ventaja'!W7</f>
        <v>0</v>
      </c>
      <c r="X7" s="87"/>
    </row>
    <row r="8" spans="1:30" ht="16.5" customHeight="1" thickBot="1">
      <c r="A8" s="56" t="s">
        <v>0</v>
      </c>
      <c r="B8" s="56" t="s">
        <v>1</v>
      </c>
      <c r="C8" s="56" t="s">
        <v>7</v>
      </c>
      <c r="D8" s="83" t="s">
        <v>58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78">
        <f>'Cab Sin Ventaja'!U8</f>
        <v>0</v>
      </c>
      <c r="V8" s="79"/>
      <c r="W8" s="78">
        <f>'Cab Sin Ventaja'!W8</f>
        <v>0</v>
      </c>
      <c r="X8" s="79"/>
    </row>
    <row r="9" spans="1:30" ht="17.25" thickBot="1">
      <c r="A9" s="57"/>
      <c r="B9" s="57"/>
      <c r="C9" s="82"/>
      <c r="D9" s="84"/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80"/>
      <c r="V9" s="81"/>
      <c r="W9" s="80"/>
      <c r="X9" s="81"/>
      <c r="Z9" s="88" t="s">
        <v>0</v>
      </c>
    </row>
    <row r="10" spans="1:30" ht="17.25" thickBot="1">
      <c r="A10" s="90"/>
      <c r="B10" s="91"/>
      <c r="C10" s="57"/>
      <c r="D10" s="8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D10" s="6">
        <v>0.3</v>
      </c>
    </row>
    <row r="11" spans="1:30">
      <c r="A11" s="7">
        <f t="shared" ref="A11:A74" si="0">Z11</f>
        <v>1</v>
      </c>
      <c r="B11" s="8" t="s">
        <v>317</v>
      </c>
      <c r="C11" s="32" t="s">
        <v>14</v>
      </c>
      <c r="D11" s="34">
        <v>31303</v>
      </c>
      <c r="E11" s="33"/>
      <c r="F11" s="11"/>
      <c r="G11" s="10">
        <v>78</v>
      </c>
      <c r="H11" s="11">
        <v>3.5</v>
      </c>
      <c r="I11" s="10"/>
      <c r="J11" s="11"/>
      <c r="K11" s="10">
        <v>62</v>
      </c>
      <c r="L11" s="11">
        <v>100</v>
      </c>
      <c r="M11" s="10">
        <v>62</v>
      </c>
      <c r="N11" s="11">
        <v>100</v>
      </c>
      <c r="O11" s="10">
        <v>72</v>
      </c>
      <c r="P11" s="11">
        <v>47.5</v>
      </c>
      <c r="Q11" s="10">
        <v>91</v>
      </c>
      <c r="R11" s="11">
        <v>0.5</v>
      </c>
      <c r="S11" s="10"/>
      <c r="T11" s="11"/>
      <c r="U11" s="10"/>
      <c r="V11" s="11"/>
      <c r="W11" s="10"/>
      <c r="X11" s="11"/>
      <c r="Y11" s="12">
        <f t="shared" ref="Y11:Y42" si="1">SUM(F11,H11+J11+L11+N11+R11+P11+T11+V11+X11)</f>
        <v>251.5</v>
      </c>
      <c r="Z11" s="7">
        <v>1</v>
      </c>
      <c r="AC11" s="11">
        <v>100</v>
      </c>
      <c r="AD11" s="11">
        <v>130</v>
      </c>
    </row>
    <row r="12" spans="1:30">
      <c r="A12" s="7">
        <f t="shared" si="0"/>
        <v>2</v>
      </c>
      <c r="B12" s="8" t="s">
        <v>256</v>
      </c>
      <c r="C12" s="32" t="s">
        <v>11</v>
      </c>
      <c r="D12" s="34">
        <v>31467</v>
      </c>
      <c r="E12" s="33"/>
      <c r="F12" s="11"/>
      <c r="G12" s="10">
        <v>68</v>
      </c>
      <c r="H12" s="11">
        <v>100</v>
      </c>
      <c r="I12" s="10">
        <v>86</v>
      </c>
      <c r="J12" s="11">
        <v>0.5</v>
      </c>
      <c r="K12" s="10"/>
      <c r="L12" s="11"/>
      <c r="M12" s="10">
        <v>91</v>
      </c>
      <c r="N12" s="11">
        <v>0.5</v>
      </c>
      <c r="O12" s="10">
        <v>71</v>
      </c>
      <c r="P12" s="11">
        <v>100</v>
      </c>
      <c r="Q12" s="10"/>
      <c r="R12" s="11"/>
      <c r="S12" s="10"/>
      <c r="T12" s="11"/>
      <c r="U12" s="10"/>
      <c r="V12" s="11"/>
      <c r="W12" s="10"/>
      <c r="X12" s="11"/>
      <c r="Y12" s="12">
        <f t="shared" si="1"/>
        <v>201</v>
      </c>
      <c r="Z12" s="7">
        <v>2</v>
      </c>
      <c r="AC12" s="11">
        <v>70</v>
      </c>
      <c r="AD12" s="11">
        <v>91</v>
      </c>
    </row>
    <row r="13" spans="1:30">
      <c r="A13" s="7">
        <f t="shared" si="0"/>
        <v>3</v>
      </c>
      <c r="B13" s="8" t="s">
        <v>114</v>
      </c>
      <c r="C13" s="32" t="s">
        <v>79</v>
      </c>
      <c r="D13" s="34">
        <v>34117</v>
      </c>
      <c r="E13" s="33">
        <v>75</v>
      </c>
      <c r="F13" s="11">
        <v>7.17</v>
      </c>
      <c r="G13" s="10">
        <v>71</v>
      </c>
      <c r="H13" s="11">
        <v>53.33</v>
      </c>
      <c r="I13" s="10">
        <v>86</v>
      </c>
      <c r="J13" s="53"/>
      <c r="K13" s="46">
        <v>73</v>
      </c>
      <c r="L13" s="11">
        <v>21.17</v>
      </c>
      <c r="M13" s="10">
        <v>73</v>
      </c>
      <c r="N13" s="11">
        <v>35</v>
      </c>
      <c r="O13" s="10">
        <v>72</v>
      </c>
      <c r="P13" s="11">
        <v>47.5</v>
      </c>
      <c r="Q13" s="10">
        <v>80</v>
      </c>
      <c r="R13" s="11">
        <v>1</v>
      </c>
      <c r="S13" s="10"/>
      <c r="T13" s="11"/>
      <c r="U13" s="10"/>
      <c r="V13" s="11"/>
      <c r="W13" s="10"/>
      <c r="X13" s="11"/>
      <c r="Y13" s="12">
        <f t="shared" si="1"/>
        <v>165.17</v>
      </c>
      <c r="Z13" s="7">
        <v>3</v>
      </c>
      <c r="AC13" s="11">
        <v>50</v>
      </c>
      <c r="AD13" s="11">
        <v>65</v>
      </c>
    </row>
    <row r="14" spans="1:30">
      <c r="A14" s="7">
        <f t="shared" si="0"/>
        <v>4</v>
      </c>
      <c r="B14" s="8" t="s">
        <v>109</v>
      </c>
      <c r="C14" s="32" t="s">
        <v>90</v>
      </c>
      <c r="D14" s="34">
        <v>30469</v>
      </c>
      <c r="E14" s="33">
        <v>71</v>
      </c>
      <c r="F14" s="11">
        <v>40</v>
      </c>
      <c r="G14" s="10">
        <v>86</v>
      </c>
      <c r="H14" s="11">
        <v>0.5</v>
      </c>
      <c r="I14" s="10">
        <v>80</v>
      </c>
      <c r="J14" s="11">
        <v>1</v>
      </c>
      <c r="K14" s="10">
        <v>82</v>
      </c>
      <c r="L14" s="11">
        <v>0.5</v>
      </c>
      <c r="M14" s="10">
        <v>80</v>
      </c>
      <c r="N14" s="11">
        <v>1</v>
      </c>
      <c r="O14" s="10"/>
      <c r="P14" s="11"/>
      <c r="Q14" s="10">
        <v>74</v>
      </c>
      <c r="R14" s="11">
        <v>85</v>
      </c>
      <c r="S14" s="10"/>
      <c r="T14" s="11"/>
      <c r="U14" s="10"/>
      <c r="V14" s="11"/>
      <c r="W14" s="10"/>
      <c r="X14" s="11"/>
      <c r="Y14" s="12">
        <f t="shared" si="1"/>
        <v>128</v>
      </c>
      <c r="Z14" s="7">
        <v>4</v>
      </c>
      <c r="AC14" s="11">
        <v>40</v>
      </c>
      <c r="AD14" s="11">
        <v>52</v>
      </c>
    </row>
    <row r="15" spans="1:30">
      <c r="A15" s="7">
        <f t="shared" si="0"/>
        <v>5</v>
      </c>
      <c r="B15" s="8" t="s">
        <v>107</v>
      </c>
      <c r="C15" s="32" t="s">
        <v>63</v>
      </c>
      <c r="D15" s="34">
        <v>31643</v>
      </c>
      <c r="E15" s="33">
        <v>65</v>
      </c>
      <c r="F15" s="11">
        <v>100</v>
      </c>
      <c r="G15" s="10"/>
      <c r="H15" s="11"/>
      <c r="I15" s="10"/>
      <c r="J15" s="11"/>
      <c r="K15" s="10"/>
      <c r="L15" s="11"/>
      <c r="M15" s="10">
        <v>74</v>
      </c>
      <c r="N15" s="11">
        <v>17.5</v>
      </c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2">
        <f t="shared" si="1"/>
        <v>117.5</v>
      </c>
      <c r="Z15" s="7">
        <v>5</v>
      </c>
      <c r="AC15" s="11">
        <v>30</v>
      </c>
      <c r="AD15" s="11">
        <v>39</v>
      </c>
    </row>
    <row r="16" spans="1:30">
      <c r="A16" s="7">
        <f t="shared" si="0"/>
        <v>6</v>
      </c>
      <c r="B16" s="8" t="s">
        <v>126</v>
      </c>
      <c r="C16" s="32" t="s">
        <v>10</v>
      </c>
      <c r="D16" s="34">
        <v>32345</v>
      </c>
      <c r="E16" s="33">
        <v>78</v>
      </c>
      <c r="F16" s="11">
        <v>0.5</v>
      </c>
      <c r="G16" s="10">
        <v>71</v>
      </c>
      <c r="H16" s="11">
        <v>53.33</v>
      </c>
      <c r="I16" s="10">
        <v>80</v>
      </c>
      <c r="J16" s="11">
        <v>1</v>
      </c>
      <c r="K16" s="10">
        <v>71</v>
      </c>
      <c r="L16" s="11">
        <v>60</v>
      </c>
      <c r="M16" s="10">
        <v>80</v>
      </c>
      <c r="N16" s="11">
        <v>1</v>
      </c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 t="shared" si="1"/>
        <v>115.83</v>
      </c>
      <c r="Z16" s="7">
        <v>6</v>
      </c>
      <c r="AC16" s="11">
        <v>20</v>
      </c>
      <c r="AD16" s="11">
        <v>26</v>
      </c>
    </row>
    <row r="17" spans="1:30">
      <c r="A17" s="7">
        <f t="shared" si="0"/>
        <v>7</v>
      </c>
      <c r="B17" s="8" t="s">
        <v>111</v>
      </c>
      <c r="C17" s="32" t="s">
        <v>18</v>
      </c>
      <c r="D17" s="34">
        <v>29994</v>
      </c>
      <c r="E17" s="33">
        <v>71</v>
      </c>
      <c r="F17" s="11">
        <v>40</v>
      </c>
      <c r="G17" s="10"/>
      <c r="H17" s="11"/>
      <c r="I17" s="10">
        <v>79</v>
      </c>
      <c r="J17" s="11">
        <v>3</v>
      </c>
      <c r="K17" s="10">
        <v>77</v>
      </c>
      <c r="L17" s="11">
        <v>0.5</v>
      </c>
      <c r="M17" s="10"/>
      <c r="N17" s="11"/>
      <c r="O17" s="10">
        <v>72</v>
      </c>
      <c r="P17" s="11">
        <v>47.5</v>
      </c>
      <c r="Q17" s="10">
        <v>78</v>
      </c>
      <c r="R17" s="11">
        <v>12</v>
      </c>
      <c r="S17" s="10"/>
      <c r="T17" s="11"/>
      <c r="U17" s="10"/>
      <c r="V17" s="11"/>
      <c r="W17" s="10"/>
      <c r="X17" s="11"/>
      <c r="Y17" s="12">
        <f t="shared" si="1"/>
        <v>103</v>
      </c>
      <c r="Z17" s="7">
        <v>7</v>
      </c>
      <c r="AC17" s="11">
        <v>15</v>
      </c>
      <c r="AD17" s="11">
        <v>19.5</v>
      </c>
    </row>
    <row r="18" spans="1:30">
      <c r="A18" s="7">
        <f t="shared" si="0"/>
        <v>8</v>
      </c>
      <c r="B18" s="8" t="s">
        <v>564</v>
      </c>
      <c r="C18" s="32" t="s">
        <v>15</v>
      </c>
      <c r="D18" s="34">
        <v>32903</v>
      </c>
      <c r="E18" s="33"/>
      <c r="F18" s="11"/>
      <c r="G18" s="10"/>
      <c r="H18" s="11"/>
      <c r="I18" s="10"/>
      <c r="J18" s="11"/>
      <c r="K18" s="46"/>
      <c r="L18" s="11"/>
      <c r="M18" s="10"/>
      <c r="N18" s="11"/>
      <c r="O18" s="10">
        <v>72</v>
      </c>
      <c r="P18" s="11">
        <v>47.5</v>
      </c>
      <c r="Q18" s="10">
        <v>76</v>
      </c>
      <c r="R18" s="11">
        <v>40</v>
      </c>
      <c r="S18" s="10"/>
      <c r="T18" s="11"/>
      <c r="U18" s="10"/>
      <c r="V18" s="11"/>
      <c r="W18" s="10"/>
      <c r="X18" s="11"/>
      <c r="Y18" s="12">
        <f t="shared" si="1"/>
        <v>87.5</v>
      </c>
      <c r="Z18" s="7">
        <v>8</v>
      </c>
      <c r="AC18" s="11">
        <v>12</v>
      </c>
      <c r="AD18" s="11">
        <v>15.6</v>
      </c>
    </row>
    <row r="19" spans="1:30">
      <c r="A19" s="7">
        <f t="shared" si="0"/>
        <v>9</v>
      </c>
      <c r="B19" s="8" t="s">
        <v>338</v>
      </c>
      <c r="C19" s="32" t="s">
        <v>14</v>
      </c>
      <c r="D19" s="34">
        <v>33562</v>
      </c>
      <c r="E19" s="33"/>
      <c r="F19" s="11"/>
      <c r="G19" s="10"/>
      <c r="H19" s="11"/>
      <c r="I19" s="10">
        <v>69</v>
      </c>
      <c r="J19" s="11">
        <v>85</v>
      </c>
      <c r="K19" s="10">
        <v>76</v>
      </c>
      <c r="L19" s="11">
        <v>1</v>
      </c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 t="shared" si="1"/>
        <v>86</v>
      </c>
      <c r="Z19" s="7">
        <v>9</v>
      </c>
      <c r="AC19" s="11">
        <v>10</v>
      </c>
      <c r="AD19" s="11">
        <v>13</v>
      </c>
    </row>
    <row r="20" spans="1:30">
      <c r="A20" s="7">
        <f t="shared" si="0"/>
        <v>10</v>
      </c>
      <c r="B20" s="8" t="s">
        <v>368</v>
      </c>
      <c r="C20" s="32" t="s">
        <v>14</v>
      </c>
      <c r="D20" s="34">
        <v>31220</v>
      </c>
      <c r="E20" s="33"/>
      <c r="F20" s="11"/>
      <c r="G20" s="10"/>
      <c r="H20" s="11"/>
      <c r="I20" s="10"/>
      <c r="J20" s="11"/>
      <c r="K20" s="10">
        <v>81</v>
      </c>
      <c r="L20" s="11">
        <v>0.5</v>
      </c>
      <c r="M20" s="10"/>
      <c r="N20" s="11"/>
      <c r="O20" s="10"/>
      <c r="P20" s="11"/>
      <c r="Q20" s="10">
        <v>74</v>
      </c>
      <c r="R20" s="11">
        <v>85</v>
      </c>
      <c r="S20" s="10"/>
      <c r="T20" s="11"/>
      <c r="U20" s="10"/>
      <c r="V20" s="11"/>
      <c r="W20" s="10"/>
      <c r="X20" s="11"/>
      <c r="Y20" s="12">
        <f t="shared" si="1"/>
        <v>85.5</v>
      </c>
      <c r="Z20" s="7">
        <v>10</v>
      </c>
      <c r="AC20" s="11">
        <v>8</v>
      </c>
      <c r="AD20" s="11">
        <v>10.4</v>
      </c>
    </row>
    <row r="21" spans="1:30">
      <c r="A21" s="7">
        <f t="shared" si="0"/>
        <v>10</v>
      </c>
      <c r="B21" s="8" t="s">
        <v>76</v>
      </c>
      <c r="C21" s="32" t="s">
        <v>10</v>
      </c>
      <c r="D21" s="34">
        <v>32333</v>
      </c>
      <c r="E21" s="33">
        <v>80</v>
      </c>
      <c r="F21" s="11">
        <v>0.5</v>
      </c>
      <c r="G21" s="10">
        <v>74</v>
      </c>
      <c r="H21" s="11">
        <v>17.5</v>
      </c>
      <c r="I21" s="10">
        <v>77</v>
      </c>
      <c r="J21" s="11">
        <v>10</v>
      </c>
      <c r="K21" s="46"/>
      <c r="L21" s="11"/>
      <c r="M21" s="10">
        <v>74</v>
      </c>
      <c r="N21" s="11">
        <v>17.5</v>
      </c>
      <c r="O21" s="10"/>
      <c r="P21" s="11"/>
      <c r="Q21" s="10">
        <v>76</v>
      </c>
      <c r="R21" s="11">
        <v>40</v>
      </c>
      <c r="S21" s="10"/>
      <c r="T21" s="11"/>
      <c r="U21" s="10"/>
      <c r="V21" s="11"/>
      <c r="W21" s="10"/>
      <c r="X21" s="11"/>
      <c r="Y21" s="12">
        <f t="shared" si="1"/>
        <v>85.5</v>
      </c>
      <c r="Z21" s="7">
        <v>10</v>
      </c>
      <c r="AC21" s="11">
        <v>6</v>
      </c>
      <c r="AD21" s="11">
        <v>7.8</v>
      </c>
    </row>
    <row r="22" spans="1:30">
      <c r="A22" s="7">
        <f t="shared" si="0"/>
        <v>10</v>
      </c>
      <c r="B22" s="8" t="s">
        <v>350</v>
      </c>
      <c r="C22" s="32" t="s">
        <v>15</v>
      </c>
      <c r="D22" s="34">
        <v>31796</v>
      </c>
      <c r="E22" s="33"/>
      <c r="F22" s="11"/>
      <c r="G22" s="10"/>
      <c r="H22" s="11"/>
      <c r="I22" s="10">
        <v>69</v>
      </c>
      <c r="J22" s="11">
        <v>85</v>
      </c>
      <c r="K22" s="10">
        <v>78</v>
      </c>
      <c r="L22" s="11">
        <v>0.5</v>
      </c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 t="shared" si="1"/>
        <v>85.5</v>
      </c>
      <c r="Z22" s="7">
        <v>10</v>
      </c>
      <c r="AC22" s="11">
        <v>4</v>
      </c>
      <c r="AD22" s="11">
        <v>5.2</v>
      </c>
    </row>
    <row r="23" spans="1:30">
      <c r="A23" s="7">
        <f t="shared" si="0"/>
        <v>13</v>
      </c>
      <c r="B23" s="8" t="s">
        <v>113</v>
      </c>
      <c r="C23" s="32" t="s">
        <v>14</v>
      </c>
      <c r="D23" s="34">
        <v>33552</v>
      </c>
      <c r="E23" s="33">
        <v>74</v>
      </c>
      <c r="F23" s="11">
        <v>15</v>
      </c>
      <c r="G23" s="10">
        <v>71</v>
      </c>
      <c r="H23" s="11">
        <v>53.33</v>
      </c>
      <c r="I23" s="10">
        <v>79</v>
      </c>
      <c r="J23" s="11">
        <v>3</v>
      </c>
      <c r="K23" s="10">
        <v>79</v>
      </c>
      <c r="L23" s="11">
        <v>0.5</v>
      </c>
      <c r="M23" s="10">
        <v>76</v>
      </c>
      <c r="N23" s="11">
        <v>8</v>
      </c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 t="shared" si="1"/>
        <v>79.83</v>
      </c>
      <c r="Z23" s="7">
        <v>13</v>
      </c>
      <c r="AC23" s="11">
        <v>3</v>
      </c>
      <c r="AD23" s="11">
        <v>3.9</v>
      </c>
    </row>
    <row r="24" spans="1:30">
      <c r="A24" s="7">
        <f t="shared" si="0"/>
        <v>14</v>
      </c>
      <c r="B24" s="8" t="s">
        <v>116</v>
      </c>
      <c r="C24" s="32" t="s">
        <v>63</v>
      </c>
      <c r="D24" s="34">
        <v>30559</v>
      </c>
      <c r="E24" s="33">
        <v>75</v>
      </c>
      <c r="F24" s="11">
        <v>7.17</v>
      </c>
      <c r="G24" s="10"/>
      <c r="H24" s="11"/>
      <c r="I24" s="10">
        <v>82</v>
      </c>
      <c r="J24" s="11">
        <v>0.5</v>
      </c>
      <c r="K24" s="10">
        <v>73</v>
      </c>
      <c r="L24" s="11">
        <v>21.17</v>
      </c>
      <c r="M24" s="10">
        <v>72</v>
      </c>
      <c r="N24" s="11">
        <v>50</v>
      </c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 t="shared" si="1"/>
        <v>78.84</v>
      </c>
      <c r="Z24" s="7">
        <v>14</v>
      </c>
      <c r="AC24" s="11">
        <v>2</v>
      </c>
      <c r="AD24" s="11">
        <v>2.6</v>
      </c>
    </row>
    <row r="25" spans="1:30">
      <c r="A25" s="7">
        <f t="shared" si="0"/>
        <v>15</v>
      </c>
      <c r="B25" s="8" t="s">
        <v>108</v>
      </c>
      <c r="C25" s="32" t="s">
        <v>18</v>
      </c>
      <c r="D25" s="34">
        <v>31464</v>
      </c>
      <c r="E25" s="33">
        <v>69</v>
      </c>
      <c r="F25" s="11">
        <v>70</v>
      </c>
      <c r="G25" s="10"/>
      <c r="H25" s="11"/>
      <c r="I25" s="10">
        <v>81</v>
      </c>
      <c r="J25" s="14">
        <v>0.5</v>
      </c>
      <c r="K25" s="10">
        <v>75</v>
      </c>
      <c r="L25" s="14">
        <v>4.33</v>
      </c>
      <c r="M25" s="10"/>
      <c r="N25" s="14"/>
      <c r="O25" s="10"/>
      <c r="P25" s="14"/>
      <c r="Q25" s="10"/>
      <c r="R25" s="14"/>
      <c r="S25" s="10"/>
      <c r="T25" s="11"/>
      <c r="U25" s="10"/>
      <c r="V25" s="11"/>
      <c r="W25" s="10"/>
      <c r="X25" s="11"/>
      <c r="Y25" s="12">
        <f t="shared" si="1"/>
        <v>74.83</v>
      </c>
      <c r="Z25" s="7">
        <v>15</v>
      </c>
      <c r="AC25" s="14">
        <v>1</v>
      </c>
      <c r="AD25" s="11">
        <v>1.3</v>
      </c>
    </row>
    <row r="26" spans="1:30">
      <c r="A26" s="7">
        <f t="shared" si="0"/>
        <v>16</v>
      </c>
      <c r="B26" s="8" t="s">
        <v>541</v>
      </c>
      <c r="C26" s="32" t="s">
        <v>31</v>
      </c>
      <c r="D26" s="34">
        <v>33932</v>
      </c>
      <c r="E26" s="33"/>
      <c r="F26" s="11"/>
      <c r="G26" s="10"/>
      <c r="H26" s="11"/>
      <c r="I26" s="10"/>
      <c r="J26" s="11"/>
      <c r="K26" s="47"/>
      <c r="L26" s="11"/>
      <c r="M26" s="10">
        <v>68</v>
      </c>
      <c r="N26" s="11">
        <v>70</v>
      </c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 t="shared" si="1"/>
        <v>70</v>
      </c>
      <c r="Z26" s="7">
        <v>16</v>
      </c>
      <c r="AC26" s="13">
        <f>SUM(AC11:AC25)</f>
        <v>371</v>
      </c>
      <c r="AD26" s="13">
        <f>SUM(AD11:AD25)</f>
        <v>482.3</v>
      </c>
    </row>
    <row r="27" spans="1:30">
      <c r="A27" s="7">
        <f t="shared" si="0"/>
        <v>17</v>
      </c>
      <c r="B27" s="8" t="s">
        <v>492</v>
      </c>
      <c r="C27" s="32" t="s">
        <v>65</v>
      </c>
      <c r="D27" s="34">
        <v>30517</v>
      </c>
      <c r="E27" s="33"/>
      <c r="F27" s="11"/>
      <c r="G27" s="10"/>
      <c r="H27" s="11"/>
      <c r="I27" s="10"/>
      <c r="J27" s="11"/>
      <c r="K27" s="47">
        <v>71</v>
      </c>
      <c r="L27" s="11">
        <v>60</v>
      </c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 t="shared" si="1"/>
        <v>60</v>
      </c>
      <c r="Z27" s="7">
        <v>17</v>
      </c>
    </row>
    <row r="28" spans="1:30">
      <c r="A28" s="7">
        <f t="shared" si="0"/>
        <v>18</v>
      </c>
      <c r="B28" s="8" t="s">
        <v>124</v>
      </c>
      <c r="C28" s="32" t="s">
        <v>18</v>
      </c>
      <c r="D28" s="34">
        <v>30953</v>
      </c>
      <c r="E28" s="33">
        <v>77</v>
      </c>
      <c r="F28" s="11">
        <v>0.5</v>
      </c>
      <c r="G28" s="10">
        <v>81</v>
      </c>
      <c r="H28" s="11">
        <v>0.5</v>
      </c>
      <c r="I28" s="10">
        <v>75</v>
      </c>
      <c r="J28" s="11">
        <v>50</v>
      </c>
      <c r="K28" s="46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 t="shared" si="1"/>
        <v>51</v>
      </c>
      <c r="Z28" s="7">
        <v>18</v>
      </c>
    </row>
    <row r="29" spans="1:30">
      <c r="A29" s="7">
        <f t="shared" si="0"/>
        <v>19</v>
      </c>
      <c r="B29" s="8" t="s">
        <v>95</v>
      </c>
      <c r="C29" s="32" t="s">
        <v>14</v>
      </c>
      <c r="D29" s="34">
        <v>31836</v>
      </c>
      <c r="E29" s="33">
        <v>75</v>
      </c>
      <c r="F29" s="11">
        <v>7.17</v>
      </c>
      <c r="G29" s="10">
        <v>83</v>
      </c>
      <c r="H29" s="11">
        <v>0.5</v>
      </c>
      <c r="I29" s="10">
        <v>76</v>
      </c>
      <c r="J29" s="11">
        <v>32.4</v>
      </c>
      <c r="K29" s="46"/>
      <c r="L29" s="11"/>
      <c r="M29" s="10">
        <v>84</v>
      </c>
      <c r="N29" s="11">
        <v>0.5</v>
      </c>
      <c r="O29" s="10"/>
      <c r="P29" s="11"/>
      <c r="Q29" s="10">
        <v>79</v>
      </c>
      <c r="R29" s="11">
        <v>5.5</v>
      </c>
      <c r="S29" s="10"/>
      <c r="T29" s="11"/>
      <c r="U29" s="10"/>
      <c r="V29" s="11"/>
      <c r="W29" s="10"/>
      <c r="X29" s="11"/>
      <c r="Y29" s="12">
        <f t="shared" si="1"/>
        <v>46.07</v>
      </c>
      <c r="Z29" s="7">
        <v>19</v>
      </c>
    </row>
    <row r="30" spans="1:30">
      <c r="A30" s="7">
        <f t="shared" si="0"/>
        <v>20</v>
      </c>
      <c r="B30" s="8" t="s">
        <v>118</v>
      </c>
      <c r="C30" s="32" t="s">
        <v>18</v>
      </c>
      <c r="D30" s="34">
        <v>33263</v>
      </c>
      <c r="E30" s="33">
        <v>75</v>
      </c>
      <c r="F30" s="11">
        <v>7.17</v>
      </c>
      <c r="G30" s="10">
        <v>78</v>
      </c>
      <c r="H30" s="11">
        <v>3.5</v>
      </c>
      <c r="I30" s="10">
        <v>76</v>
      </c>
      <c r="J30" s="11">
        <v>32.4</v>
      </c>
      <c r="K30" s="47">
        <v>77</v>
      </c>
      <c r="L30" s="11">
        <v>0.5</v>
      </c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 t="shared" si="1"/>
        <v>43.57</v>
      </c>
      <c r="Z30" s="7">
        <v>20</v>
      </c>
    </row>
    <row r="31" spans="1:30">
      <c r="A31" s="7">
        <f t="shared" si="0"/>
        <v>21</v>
      </c>
      <c r="B31" s="8" t="s">
        <v>110</v>
      </c>
      <c r="C31" s="32" t="s">
        <v>18</v>
      </c>
      <c r="D31" s="34">
        <v>30789</v>
      </c>
      <c r="E31" s="33">
        <v>71</v>
      </c>
      <c r="F31" s="11">
        <v>40</v>
      </c>
      <c r="G31" s="10">
        <v>80</v>
      </c>
      <c r="H31" s="11">
        <v>0.5</v>
      </c>
      <c r="I31" s="10">
        <v>88</v>
      </c>
      <c r="J31" s="11">
        <v>0.5</v>
      </c>
      <c r="K31" s="47">
        <v>82</v>
      </c>
      <c r="L31" s="11">
        <v>0.5</v>
      </c>
      <c r="M31" s="10">
        <v>83</v>
      </c>
      <c r="N31" s="11">
        <v>0.5</v>
      </c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 t="shared" si="1"/>
        <v>42</v>
      </c>
      <c r="Z31" s="7">
        <v>21</v>
      </c>
    </row>
    <row r="32" spans="1:30">
      <c r="A32" s="7">
        <f t="shared" si="0"/>
        <v>22</v>
      </c>
      <c r="B32" s="8" t="s">
        <v>400</v>
      </c>
      <c r="C32" s="32" t="s">
        <v>11</v>
      </c>
      <c r="D32" s="34">
        <v>31423</v>
      </c>
      <c r="E32" s="33"/>
      <c r="F32" s="11"/>
      <c r="G32" s="10"/>
      <c r="H32" s="11"/>
      <c r="I32" s="10">
        <v>76</v>
      </c>
      <c r="J32" s="11">
        <v>32.4</v>
      </c>
      <c r="K32" s="47">
        <v>85</v>
      </c>
      <c r="L32" s="11">
        <v>0.5</v>
      </c>
      <c r="M32" s="10">
        <v>76</v>
      </c>
      <c r="N32" s="11">
        <v>8</v>
      </c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 t="shared" si="1"/>
        <v>40.9</v>
      </c>
      <c r="Z32" s="7">
        <v>22</v>
      </c>
    </row>
    <row r="33" spans="1:26">
      <c r="A33" s="7">
        <f t="shared" si="0"/>
        <v>23</v>
      </c>
      <c r="B33" s="8" t="s">
        <v>600</v>
      </c>
      <c r="C33" s="32" t="s">
        <v>15</v>
      </c>
      <c r="D33" s="34">
        <v>30340</v>
      </c>
      <c r="E33" s="33"/>
      <c r="F33" s="11"/>
      <c r="G33" s="10"/>
      <c r="H33" s="11"/>
      <c r="I33" s="10"/>
      <c r="J33" s="11"/>
      <c r="K33" s="47"/>
      <c r="L33" s="11"/>
      <c r="M33" s="10"/>
      <c r="N33" s="11"/>
      <c r="O33" s="10"/>
      <c r="P33" s="11"/>
      <c r="Q33" s="10">
        <v>76</v>
      </c>
      <c r="R33" s="11">
        <v>40</v>
      </c>
      <c r="S33" s="10"/>
      <c r="T33" s="11"/>
      <c r="U33" s="10"/>
      <c r="V33" s="11"/>
      <c r="W33" s="10"/>
      <c r="X33" s="11"/>
      <c r="Y33" s="12">
        <f t="shared" si="1"/>
        <v>40</v>
      </c>
      <c r="Z33" s="7">
        <v>23</v>
      </c>
    </row>
    <row r="34" spans="1:26">
      <c r="A34" s="7">
        <f t="shared" si="0"/>
        <v>24</v>
      </c>
      <c r="B34" s="8" t="s">
        <v>121</v>
      </c>
      <c r="C34" s="32" t="s">
        <v>18</v>
      </c>
      <c r="D34" s="34">
        <v>31223</v>
      </c>
      <c r="E34" s="33">
        <v>76</v>
      </c>
      <c r="F34" s="11">
        <v>0.6</v>
      </c>
      <c r="G34" s="10"/>
      <c r="H34" s="11"/>
      <c r="I34" s="10">
        <v>84</v>
      </c>
      <c r="J34" s="11">
        <v>0.5</v>
      </c>
      <c r="K34" s="47">
        <v>79</v>
      </c>
      <c r="L34" s="11">
        <v>0.5</v>
      </c>
      <c r="M34" s="10">
        <v>73</v>
      </c>
      <c r="N34" s="11">
        <v>35</v>
      </c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2">
        <f t="shared" si="1"/>
        <v>36.6</v>
      </c>
      <c r="Z34" s="7">
        <v>24</v>
      </c>
    </row>
    <row r="35" spans="1:26">
      <c r="A35" s="7">
        <f t="shared" si="0"/>
        <v>25</v>
      </c>
      <c r="B35" s="8" t="s">
        <v>220</v>
      </c>
      <c r="C35" s="32" t="s">
        <v>11</v>
      </c>
      <c r="D35" s="34">
        <v>31976</v>
      </c>
      <c r="E35" s="33"/>
      <c r="F35" s="11"/>
      <c r="G35" s="10">
        <v>73</v>
      </c>
      <c r="H35" s="11">
        <v>30</v>
      </c>
      <c r="I35" s="10"/>
      <c r="J35" s="11"/>
      <c r="K35" s="10">
        <v>75</v>
      </c>
      <c r="L35" s="11">
        <v>4.33</v>
      </c>
      <c r="M35" s="10">
        <v>83</v>
      </c>
      <c r="N35" s="11">
        <v>0.5</v>
      </c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 t="shared" si="1"/>
        <v>34.83</v>
      </c>
      <c r="Z35" s="7">
        <v>25</v>
      </c>
    </row>
    <row r="36" spans="1:26">
      <c r="A36" s="7">
        <f t="shared" si="0"/>
        <v>26</v>
      </c>
      <c r="B36" s="8" t="s">
        <v>112</v>
      </c>
      <c r="C36" s="32" t="s">
        <v>14</v>
      </c>
      <c r="D36" s="34">
        <v>33534</v>
      </c>
      <c r="E36" s="33">
        <v>72</v>
      </c>
      <c r="F36" s="11">
        <v>20</v>
      </c>
      <c r="G36" s="10"/>
      <c r="H36" s="11"/>
      <c r="I36" s="10">
        <v>80</v>
      </c>
      <c r="J36" s="11">
        <v>1</v>
      </c>
      <c r="K36" s="10">
        <v>80</v>
      </c>
      <c r="L36" s="11">
        <v>0.5</v>
      </c>
      <c r="M36" s="10">
        <v>75</v>
      </c>
      <c r="N36" s="11">
        <v>12</v>
      </c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 t="shared" si="1"/>
        <v>33.5</v>
      </c>
      <c r="Z36" s="7">
        <v>26</v>
      </c>
    </row>
    <row r="37" spans="1:26">
      <c r="A37" s="7">
        <f t="shared" si="0"/>
        <v>27</v>
      </c>
      <c r="B37" s="8" t="s">
        <v>367</v>
      </c>
      <c r="C37" s="32" t="s">
        <v>14</v>
      </c>
      <c r="D37" s="34">
        <v>31450</v>
      </c>
      <c r="E37" s="33"/>
      <c r="F37" s="11"/>
      <c r="G37" s="10"/>
      <c r="H37" s="11"/>
      <c r="I37" s="10">
        <v>76</v>
      </c>
      <c r="J37" s="11">
        <v>32.4</v>
      </c>
      <c r="K37" s="10">
        <v>79</v>
      </c>
      <c r="L37" s="11">
        <v>0.5</v>
      </c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2">
        <f t="shared" si="1"/>
        <v>32.9</v>
      </c>
      <c r="Z37" s="7">
        <v>27</v>
      </c>
    </row>
    <row r="38" spans="1:26">
      <c r="A38" s="7">
        <f t="shared" si="0"/>
        <v>28</v>
      </c>
      <c r="B38" s="8" t="s">
        <v>368</v>
      </c>
      <c r="C38" s="32" t="s">
        <v>14</v>
      </c>
      <c r="D38" s="34">
        <v>31220</v>
      </c>
      <c r="E38" s="33"/>
      <c r="F38" s="11"/>
      <c r="G38" s="10"/>
      <c r="H38" s="11"/>
      <c r="I38" s="10">
        <v>76</v>
      </c>
      <c r="J38" s="11">
        <v>32.4</v>
      </c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 t="shared" si="1"/>
        <v>32.4</v>
      </c>
      <c r="Z38" s="7">
        <v>28</v>
      </c>
    </row>
    <row r="39" spans="1:26">
      <c r="A39" s="7">
        <f t="shared" si="0"/>
        <v>29</v>
      </c>
      <c r="B39" s="8" t="s">
        <v>392</v>
      </c>
      <c r="C39" s="32" t="s">
        <v>11</v>
      </c>
      <c r="D39" s="34">
        <v>32122</v>
      </c>
      <c r="E39" s="33"/>
      <c r="F39" s="11"/>
      <c r="G39" s="10"/>
      <c r="H39" s="11"/>
      <c r="I39" s="10">
        <v>83</v>
      </c>
      <c r="J39" s="11">
        <v>0.5</v>
      </c>
      <c r="K39" s="10">
        <v>73</v>
      </c>
      <c r="L39" s="11">
        <v>21.17</v>
      </c>
      <c r="M39" s="10">
        <v>83</v>
      </c>
      <c r="N39" s="11">
        <v>0.5</v>
      </c>
      <c r="O39" s="10">
        <v>85</v>
      </c>
      <c r="P39" s="11">
        <v>0.5</v>
      </c>
      <c r="Q39" s="10"/>
      <c r="R39" s="11"/>
      <c r="S39" s="10"/>
      <c r="T39" s="11"/>
      <c r="U39" s="10"/>
      <c r="V39" s="11"/>
      <c r="W39" s="10"/>
      <c r="X39" s="11"/>
      <c r="Y39" s="12">
        <f t="shared" si="1"/>
        <v>22.67</v>
      </c>
      <c r="Z39" s="7">
        <v>29</v>
      </c>
    </row>
    <row r="40" spans="1:26">
      <c r="A40" s="7">
        <f t="shared" si="0"/>
        <v>30</v>
      </c>
      <c r="B40" s="8" t="s">
        <v>123</v>
      </c>
      <c r="C40" s="32" t="s">
        <v>15</v>
      </c>
      <c r="D40" s="34">
        <v>33380</v>
      </c>
      <c r="E40" s="33">
        <v>77</v>
      </c>
      <c r="F40" s="11">
        <v>0.5</v>
      </c>
      <c r="G40" s="10"/>
      <c r="H40" s="11"/>
      <c r="I40" s="10"/>
      <c r="J40" s="11"/>
      <c r="K40" s="10"/>
      <c r="L40" s="11"/>
      <c r="M40" s="10">
        <v>77</v>
      </c>
      <c r="N40" s="11">
        <v>4</v>
      </c>
      <c r="O40" s="10">
        <v>74</v>
      </c>
      <c r="P40" s="11">
        <v>11.25</v>
      </c>
      <c r="Q40" s="10">
        <v>79</v>
      </c>
      <c r="R40" s="11">
        <v>5.5</v>
      </c>
      <c r="S40" s="10"/>
      <c r="T40" s="11"/>
      <c r="U40" s="10"/>
      <c r="V40" s="11"/>
      <c r="W40" s="10"/>
      <c r="X40" s="11"/>
      <c r="Y40" s="12">
        <f t="shared" si="1"/>
        <v>21.25</v>
      </c>
      <c r="Z40" s="7">
        <v>30</v>
      </c>
    </row>
    <row r="41" spans="1:26">
      <c r="A41" s="7">
        <f t="shared" si="0"/>
        <v>31</v>
      </c>
      <c r="B41" s="8" t="s">
        <v>449</v>
      </c>
      <c r="C41" s="32" t="s">
        <v>65</v>
      </c>
      <c r="D41" s="34">
        <v>32493</v>
      </c>
      <c r="E41" s="33"/>
      <c r="F41" s="11"/>
      <c r="G41" s="10"/>
      <c r="H41" s="11"/>
      <c r="I41" s="10"/>
      <c r="J41" s="11"/>
      <c r="K41" s="10">
        <v>73</v>
      </c>
      <c r="L41" s="11">
        <v>21.17</v>
      </c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 t="shared" si="1"/>
        <v>21.17</v>
      </c>
      <c r="Z41" s="7">
        <v>31</v>
      </c>
    </row>
    <row r="42" spans="1:26">
      <c r="A42" s="7">
        <f t="shared" si="0"/>
        <v>31</v>
      </c>
      <c r="B42" s="8" t="s">
        <v>477</v>
      </c>
      <c r="C42" s="32" t="s">
        <v>12</v>
      </c>
      <c r="D42" s="34">
        <v>31880</v>
      </c>
      <c r="E42" s="33"/>
      <c r="F42" s="11"/>
      <c r="G42" s="10"/>
      <c r="H42" s="11"/>
      <c r="I42" s="10"/>
      <c r="J42" s="11"/>
      <c r="K42" s="10">
        <v>73</v>
      </c>
      <c r="L42" s="11">
        <v>21.17</v>
      </c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 t="shared" si="1"/>
        <v>21.17</v>
      </c>
      <c r="Z42" s="7">
        <v>31</v>
      </c>
    </row>
    <row r="43" spans="1:26">
      <c r="A43" s="7">
        <f t="shared" si="0"/>
        <v>31</v>
      </c>
      <c r="B43" s="8" t="s">
        <v>434</v>
      </c>
      <c r="C43" s="32" t="s">
        <v>10</v>
      </c>
      <c r="D43" s="34">
        <v>31164</v>
      </c>
      <c r="E43" s="33"/>
      <c r="F43" s="11"/>
      <c r="G43" s="10"/>
      <c r="H43" s="11"/>
      <c r="I43" s="10"/>
      <c r="J43" s="11"/>
      <c r="K43" s="10">
        <v>73</v>
      </c>
      <c r="L43" s="11">
        <v>21.17</v>
      </c>
      <c r="M43" s="10"/>
      <c r="N43" s="11"/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 t="shared" ref="Y43:Y74" si="2">SUM(F43,H43+J43+L43+N43+R43+P43+T43+V43+X43)</f>
        <v>21.17</v>
      </c>
      <c r="Z43" s="7">
        <v>31</v>
      </c>
    </row>
    <row r="44" spans="1:26">
      <c r="A44" s="7">
        <f t="shared" si="0"/>
        <v>34</v>
      </c>
      <c r="B44" s="8" t="s">
        <v>212</v>
      </c>
      <c r="C44" s="32" t="s">
        <v>90</v>
      </c>
      <c r="D44" s="34">
        <v>33329</v>
      </c>
      <c r="E44" s="33"/>
      <c r="F44" s="11"/>
      <c r="G44" s="10">
        <v>78</v>
      </c>
      <c r="H44" s="11">
        <v>3.5</v>
      </c>
      <c r="I44" s="10"/>
      <c r="J44" s="11"/>
      <c r="K44" s="10"/>
      <c r="L44" s="11"/>
      <c r="M44" s="10"/>
      <c r="N44" s="11"/>
      <c r="O44" s="10">
        <v>74</v>
      </c>
      <c r="P44" s="11">
        <v>11.25</v>
      </c>
      <c r="Q44" s="10">
        <v>79</v>
      </c>
      <c r="R44" s="11">
        <v>5.5</v>
      </c>
      <c r="S44" s="10"/>
      <c r="T44" s="11"/>
      <c r="U44" s="10"/>
      <c r="V44" s="11"/>
      <c r="W44" s="10"/>
      <c r="X44" s="11"/>
      <c r="Y44" s="12">
        <f t="shared" si="2"/>
        <v>20.25</v>
      </c>
      <c r="Z44" s="7">
        <v>34</v>
      </c>
    </row>
    <row r="45" spans="1:26">
      <c r="A45" s="7">
        <f t="shared" si="0"/>
        <v>35</v>
      </c>
      <c r="B45" s="8" t="s">
        <v>578</v>
      </c>
      <c r="C45" s="32" t="s">
        <v>13</v>
      </c>
      <c r="D45" s="34">
        <v>30439</v>
      </c>
      <c r="E45" s="33"/>
      <c r="F45" s="11"/>
      <c r="G45" s="10"/>
      <c r="H45" s="11"/>
      <c r="I45" s="10"/>
      <c r="J45" s="11"/>
      <c r="K45" s="10"/>
      <c r="L45" s="11"/>
      <c r="M45" s="10"/>
      <c r="N45" s="11"/>
      <c r="O45" s="10">
        <v>73</v>
      </c>
      <c r="P45" s="11">
        <v>20</v>
      </c>
      <c r="Q45" s="10"/>
      <c r="R45" s="11"/>
      <c r="S45" s="10"/>
      <c r="T45" s="11"/>
      <c r="U45" s="10"/>
      <c r="V45" s="11"/>
      <c r="W45" s="10"/>
      <c r="X45" s="11"/>
      <c r="Y45" s="12">
        <f t="shared" si="2"/>
        <v>20</v>
      </c>
      <c r="Z45" s="7">
        <v>35</v>
      </c>
    </row>
    <row r="46" spans="1:26">
      <c r="A46" s="7">
        <f t="shared" si="0"/>
        <v>36</v>
      </c>
      <c r="B46" s="8" t="s">
        <v>247</v>
      </c>
      <c r="C46" s="32" t="s">
        <v>15</v>
      </c>
      <c r="D46" s="34">
        <v>31329</v>
      </c>
      <c r="E46" s="33"/>
      <c r="F46" s="11"/>
      <c r="G46" s="10">
        <v>82</v>
      </c>
      <c r="H46" s="11">
        <v>0.5</v>
      </c>
      <c r="I46" s="10">
        <v>78</v>
      </c>
      <c r="J46" s="11">
        <v>7</v>
      </c>
      <c r="K46" s="10"/>
      <c r="L46" s="11"/>
      <c r="M46" s="10">
        <v>80</v>
      </c>
      <c r="N46" s="11">
        <v>1</v>
      </c>
      <c r="O46" s="10">
        <v>74</v>
      </c>
      <c r="P46" s="11">
        <v>11.25</v>
      </c>
      <c r="Q46" s="10"/>
      <c r="R46" s="11"/>
      <c r="S46" s="10"/>
      <c r="T46" s="11"/>
      <c r="U46" s="10"/>
      <c r="V46" s="11"/>
      <c r="W46" s="10"/>
      <c r="X46" s="11"/>
      <c r="Y46" s="12">
        <f t="shared" si="2"/>
        <v>19.75</v>
      </c>
      <c r="Z46" s="7">
        <v>36</v>
      </c>
    </row>
    <row r="47" spans="1:26">
      <c r="A47" s="7">
        <f t="shared" si="0"/>
        <v>37</v>
      </c>
      <c r="B47" s="8" t="s">
        <v>81</v>
      </c>
      <c r="C47" s="32" t="s">
        <v>15</v>
      </c>
      <c r="D47" s="34">
        <v>30943</v>
      </c>
      <c r="E47" s="33">
        <v>82</v>
      </c>
      <c r="F47" s="11">
        <v>0.5</v>
      </c>
      <c r="G47" s="10"/>
      <c r="H47" s="11"/>
      <c r="I47" s="10"/>
      <c r="J47" s="11"/>
      <c r="K47" s="10">
        <v>83</v>
      </c>
      <c r="L47" s="11">
        <v>0.5</v>
      </c>
      <c r="M47" s="10"/>
      <c r="N47" s="11"/>
      <c r="O47" s="10"/>
      <c r="P47" s="11"/>
      <c r="Q47" s="10">
        <v>77</v>
      </c>
      <c r="R47" s="11">
        <v>17.5</v>
      </c>
      <c r="S47" s="10"/>
      <c r="T47" s="11"/>
      <c r="U47" s="10"/>
      <c r="V47" s="11"/>
      <c r="W47" s="10"/>
      <c r="X47" s="11"/>
      <c r="Y47" s="12">
        <f t="shared" si="2"/>
        <v>18.5</v>
      </c>
      <c r="Z47" s="7">
        <v>37</v>
      </c>
    </row>
    <row r="48" spans="1:26">
      <c r="A48" s="7">
        <f t="shared" si="0"/>
        <v>38</v>
      </c>
      <c r="B48" s="8" t="s">
        <v>237</v>
      </c>
      <c r="C48" s="32" t="s">
        <v>11</v>
      </c>
      <c r="D48" s="34">
        <v>35071</v>
      </c>
      <c r="E48" s="33"/>
      <c r="F48" s="11"/>
      <c r="G48" s="10">
        <v>74</v>
      </c>
      <c r="H48" s="11">
        <v>17.5</v>
      </c>
      <c r="I48" s="10">
        <v>83</v>
      </c>
      <c r="J48" s="11">
        <v>0.5</v>
      </c>
      <c r="K48" s="39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 t="shared" si="2"/>
        <v>18</v>
      </c>
      <c r="Z48" s="7">
        <v>38</v>
      </c>
    </row>
    <row r="49" spans="1:26">
      <c r="A49" s="7">
        <f t="shared" si="0"/>
        <v>39</v>
      </c>
      <c r="B49" s="8" t="s">
        <v>618</v>
      </c>
      <c r="C49" s="32" t="s">
        <v>14</v>
      </c>
      <c r="D49" s="34">
        <v>31233</v>
      </c>
      <c r="E49" s="33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>
        <v>77</v>
      </c>
      <c r="R49" s="11">
        <v>17.5</v>
      </c>
      <c r="S49" s="10"/>
      <c r="T49" s="11"/>
      <c r="U49" s="10"/>
      <c r="V49" s="11"/>
      <c r="W49" s="10"/>
      <c r="X49" s="11"/>
      <c r="Y49" s="12">
        <f t="shared" si="2"/>
        <v>17.5</v>
      </c>
      <c r="Z49" s="7">
        <v>39</v>
      </c>
    </row>
    <row r="50" spans="1:26">
      <c r="A50" s="7">
        <f t="shared" si="0"/>
        <v>40</v>
      </c>
      <c r="B50" s="8" t="s">
        <v>397</v>
      </c>
      <c r="C50" s="32" t="s">
        <v>10</v>
      </c>
      <c r="D50" s="34">
        <v>32285</v>
      </c>
      <c r="E50" s="33"/>
      <c r="F50" s="11"/>
      <c r="G50" s="10"/>
      <c r="H50" s="11"/>
      <c r="I50" s="10">
        <v>85</v>
      </c>
      <c r="J50" s="11">
        <v>0.5</v>
      </c>
      <c r="K50" s="10"/>
      <c r="L50" s="11"/>
      <c r="M50" s="10">
        <v>76</v>
      </c>
      <c r="N50" s="11">
        <v>8</v>
      </c>
      <c r="O50" s="10"/>
      <c r="P50" s="11"/>
      <c r="Q50" s="10">
        <v>79</v>
      </c>
      <c r="R50" s="11">
        <v>5.5</v>
      </c>
      <c r="S50" s="10"/>
      <c r="T50" s="11"/>
      <c r="U50" s="10"/>
      <c r="V50" s="11"/>
      <c r="W50" s="10"/>
      <c r="X50" s="11"/>
      <c r="Y50" s="12">
        <f t="shared" si="2"/>
        <v>14</v>
      </c>
      <c r="Z50" s="7">
        <v>40</v>
      </c>
    </row>
    <row r="51" spans="1:26">
      <c r="A51" s="7">
        <f t="shared" si="0"/>
        <v>41</v>
      </c>
      <c r="B51" s="8" t="s">
        <v>303</v>
      </c>
      <c r="C51" s="32" t="s">
        <v>18</v>
      </c>
      <c r="D51" s="34">
        <v>31772</v>
      </c>
      <c r="E51" s="33"/>
      <c r="F51" s="11"/>
      <c r="G51" s="10">
        <v>75</v>
      </c>
      <c r="H51" s="11">
        <v>12</v>
      </c>
      <c r="I51" s="10">
        <v>94</v>
      </c>
      <c r="J51" s="11">
        <v>0.5</v>
      </c>
      <c r="K51" s="10">
        <v>76</v>
      </c>
      <c r="L51" s="11">
        <v>1</v>
      </c>
      <c r="M51" s="10"/>
      <c r="N51" s="11"/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2">
        <f t="shared" si="2"/>
        <v>13.5</v>
      </c>
      <c r="Z51" s="7">
        <v>41</v>
      </c>
    </row>
    <row r="52" spans="1:26">
      <c r="A52" s="7">
        <f t="shared" si="0"/>
        <v>42</v>
      </c>
      <c r="B52" s="8" t="s">
        <v>117</v>
      </c>
      <c r="C52" s="32" t="s">
        <v>18</v>
      </c>
      <c r="D52" s="34">
        <v>32439</v>
      </c>
      <c r="E52" s="33">
        <v>75</v>
      </c>
      <c r="F52" s="11">
        <v>7.17</v>
      </c>
      <c r="G52" s="10">
        <v>78</v>
      </c>
      <c r="H52" s="11">
        <v>3.5</v>
      </c>
      <c r="I52" s="10">
        <v>82</v>
      </c>
      <c r="J52" s="11">
        <v>0.5</v>
      </c>
      <c r="K52" s="10">
        <v>76</v>
      </c>
      <c r="L52" s="11">
        <v>1</v>
      </c>
      <c r="M52" s="10"/>
      <c r="N52" s="11"/>
      <c r="O52" s="10">
        <v>81</v>
      </c>
      <c r="P52" s="11">
        <v>0.5</v>
      </c>
      <c r="Q52" s="10"/>
      <c r="R52" s="11"/>
      <c r="S52" s="10"/>
      <c r="T52" s="11"/>
      <c r="U52" s="10"/>
      <c r="V52" s="11"/>
      <c r="W52" s="10"/>
      <c r="X52" s="11"/>
      <c r="Y52" s="12">
        <f t="shared" si="2"/>
        <v>12.67</v>
      </c>
      <c r="Z52" s="7">
        <v>42</v>
      </c>
    </row>
    <row r="53" spans="1:26">
      <c r="A53" s="7">
        <f t="shared" si="0"/>
        <v>43</v>
      </c>
      <c r="B53" s="8" t="s">
        <v>555</v>
      </c>
      <c r="C53" s="32" t="s">
        <v>90</v>
      </c>
      <c r="D53" s="34">
        <v>31086</v>
      </c>
      <c r="E53" s="33"/>
      <c r="F53" s="11"/>
      <c r="G53" s="10"/>
      <c r="H53" s="11"/>
      <c r="I53" s="10"/>
      <c r="J53" s="11"/>
      <c r="K53" s="10"/>
      <c r="L53" s="11"/>
      <c r="M53" s="10"/>
      <c r="N53" s="11"/>
      <c r="O53" s="10">
        <v>74</v>
      </c>
      <c r="P53" s="11">
        <v>11.25</v>
      </c>
      <c r="Q53" s="10"/>
      <c r="R53" s="11"/>
      <c r="S53" s="10"/>
      <c r="T53" s="11"/>
      <c r="U53" s="10"/>
      <c r="V53" s="11"/>
      <c r="W53" s="10"/>
      <c r="X53" s="11"/>
      <c r="Y53" s="12">
        <f t="shared" si="2"/>
        <v>11.25</v>
      </c>
      <c r="Z53" s="7">
        <v>43</v>
      </c>
    </row>
    <row r="54" spans="1:26">
      <c r="A54" s="7">
        <f t="shared" si="0"/>
        <v>44</v>
      </c>
      <c r="B54" s="8" t="s">
        <v>281</v>
      </c>
      <c r="C54" s="32" t="s">
        <v>11</v>
      </c>
      <c r="D54" s="34">
        <v>31971</v>
      </c>
      <c r="E54" s="33"/>
      <c r="F54" s="11"/>
      <c r="G54" s="10">
        <v>76</v>
      </c>
      <c r="H54" s="11">
        <v>10</v>
      </c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 t="shared" si="2"/>
        <v>10</v>
      </c>
      <c r="Z54" s="7">
        <v>44</v>
      </c>
    </row>
    <row r="55" spans="1:26">
      <c r="A55" s="7">
        <f t="shared" si="0"/>
        <v>45</v>
      </c>
      <c r="B55" s="8" t="s">
        <v>88</v>
      </c>
      <c r="C55" s="32" t="s">
        <v>15</v>
      </c>
      <c r="D55" s="34">
        <v>30234</v>
      </c>
      <c r="E55" s="33">
        <v>76</v>
      </c>
      <c r="F55" s="11">
        <v>0.6</v>
      </c>
      <c r="G55" s="10">
        <v>78</v>
      </c>
      <c r="H55" s="11">
        <v>3.5</v>
      </c>
      <c r="I55" s="10"/>
      <c r="J55" s="11"/>
      <c r="K55" s="10"/>
      <c r="L55" s="11"/>
      <c r="M55" s="10"/>
      <c r="N55" s="11"/>
      <c r="O55" s="10"/>
      <c r="P55" s="11"/>
      <c r="Q55" s="10">
        <v>79</v>
      </c>
      <c r="R55" s="11">
        <v>5.5</v>
      </c>
      <c r="S55" s="10"/>
      <c r="T55" s="11"/>
      <c r="U55" s="10"/>
      <c r="V55" s="11"/>
      <c r="W55" s="10"/>
      <c r="X55" s="11"/>
      <c r="Y55" s="12">
        <f t="shared" si="2"/>
        <v>9.6</v>
      </c>
      <c r="Z55" s="7">
        <v>45</v>
      </c>
    </row>
    <row r="56" spans="1:26">
      <c r="A56" s="7">
        <f t="shared" si="0"/>
        <v>45</v>
      </c>
      <c r="B56" s="8" t="s">
        <v>119</v>
      </c>
      <c r="C56" s="32" t="s">
        <v>18</v>
      </c>
      <c r="D56" s="34">
        <v>31195</v>
      </c>
      <c r="E56" s="33">
        <v>76</v>
      </c>
      <c r="F56" s="11">
        <v>0.6</v>
      </c>
      <c r="G56" s="10"/>
      <c r="H56" s="11"/>
      <c r="I56" s="10">
        <v>93</v>
      </c>
      <c r="J56" s="11">
        <v>0.5</v>
      </c>
      <c r="K56" s="10">
        <v>74</v>
      </c>
      <c r="L56" s="11">
        <v>8</v>
      </c>
      <c r="M56" s="10">
        <v>84</v>
      </c>
      <c r="N56" s="11">
        <v>0.5</v>
      </c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2">
        <f t="shared" si="2"/>
        <v>9.6</v>
      </c>
      <c r="Z56" s="7">
        <v>45</v>
      </c>
    </row>
    <row r="57" spans="1:26">
      <c r="A57" s="7">
        <f t="shared" si="0"/>
        <v>47</v>
      </c>
      <c r="B57" s="8" t="s">
        <v>208</v>
      </c>
      <c r="C57" s="32" t="s">
        <v>63</v>
      </c>
      <c r="D57" s="34">
        <v>30077</v>
      </c>
      <c r="E57" s="33"/>
      <c r="F57" s="11"/>
      <c r="G57" s="10">
        <v>78</v>
      </c>
      <c r="H57" s="11">
        <v>3.5</v>
      </c>
      <c r="I57" s="10">
        <v>79</v>
      </c>
      <c r="J57" s="11">
        <v>3</v>
      </c>
      <c r="K57" s="10">
        <v>76</v>
      </c>
      <c r="L57" s="11">
        <v>1</v>
      </c>
      <c r="M57" s="10">
        <v>80</v>
      </c>
      <c r="N57" s="11">
        <v>1</v>
      </c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 t="shared" si="2"/>
        <v>8.5</v>
      </c>
      <c r="Z57" s="7">
        <v>47</v>
      </c>
    </row>
    <row r="58" spans="1:26">
      <c r="A58" s="7">
        <f t="shared" si="0"/>
        <v>48</v>
      </c>
      <c r="B58" s="8" t="s">
        <v>115</v>
      </c>
      <c r="C58" s="32" t="s">
        <v>31</v>
      </c>
      <c r="D58" s="34">
        <v>32401</v>
      </c>
      <c r="E58" s="33">
        <v>75</v>
      </c>
      <c r="F58" s="11">
        <v>7.17</v>
      </c>
      <c r="G58" s="10"/>
      <c r="H58" s="11"/>
      <c r="I58" s="10"/>
      <c r="J58" s="11"/>
      <c r="K58" s="10"/>
      <c r="L58" s="11"/>
      <c r="M58" s="10"/>
      <c r="N58" s="11"/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 t="shared" si="2"/>
        <v>7.17</v>
      </c>
      <c r="Z58" s="7">
        <v>48</v>
      </c>
    </row>
    <row r="59" spans="1:26">
      <c r="A59" s="7">
        <f t="shared" si="0"/>
        <v>49</v>
      </c>
      <c r="B59" s="8" t="s">
        <v>374</v>
      </c>
      <c r="C59" s="32" t="s">
        <v>18</v>
      </c>
      <c r="D59" s="34">
        <v>32865</v>
      </c>
      <c r="E59" s="33"/>
      <c r="F59" s="11"/>
      <c r="G59" s="10"/>
      <c r="H59" s="11"/>
      <c r="I59" s="10">
        <v>78</v>
      </c>
      <c r="J59" s="11">
        <v>7</v>
      </c>
      <c r="K59" s="10"/>
      <c r="L59" s="11"/>
      <c r="M59" s="10"/>
      <c r="N59" s="11"/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 t="shared" si="2"/>
        <v>7</v>
      </c>
      <c r="Z59" s="7">
        <v>49</v>
      </c>
    </row>
    <row r="60" spans="1:26">
      <c r="A60" s="7">
        <f t="shared" si="0"/>
        <v>50</v>
      </c>
      <c r="B60" s="8" t="s">
        <v>556</v>
      </c>
      <c r="C60" s="32" t="s">
        <v>15</v>
      </c>
      <c r="D60" s="34">
        <v>30881</v>
      </c>
      <c r="E60" s="33"/>
      <c r="F60" s="11"/>
      <c r="G60" s="10"/>
      <c r="H60" s="11"/>
      <c r="I60" s="10"/>
      <c r="J60" s="11"/>
      <c r="K60" s="10"/>
      <c r="L60" s="11"/>
      <c r="M60" s="10"/>
      <c r="N60" s="11"/>
      <c r="O60" s="10">
        <v>75</v>
      </c>
      <c r="P60" s="11">
        <v>5</v>
      </c>
      <c r="Q60" s="10">
        <v>80</v>
      </c>
      <c r="R60" s="11">
        <v>1</v>
      </c>
      <c r="S60" s="10"/>
      <c r="T60" s="11"/>
      <c r="U60" s="10"/>
      <c r="V60" s="11"/>
      <c r="W60" s="10"/>
      <c r="X60" s="11"/>
      <c r="Y60" s="12">
        <f t="shared" si="2"/>
        <v>6</v>
      </c>
      <c r="Z60" s="7">
        <v>50</v>
      </c>
    </row>
    <row r="61" spans="1:26">
      <c r="A61" s="7">
        <f t="shared" si="0"/>
        <v>51</v>
      </c>
      <c r="B61" s="8" t="s">
        <v>603</v>
      </c>
      <c r="C61" s="32" t="s">
        <v>14</v>
      </c>
      <c r="D61" s="34">
        <v>31214</v>
      </c>
      <c r="E61" s="33"/>
      <c r="F61" s="11"/>
      <c r="G61" s="10"/>
      <c r="H61" s="11"/>
      <c r="I61" s="10"/>
      <c r="J61" s="11"/>
      <c r="K61" s="10"/>
      <c r="L61" s="11"/>
      <c r="M61" s="10"/>
      <c r="N61" s="11"/>
      <c r="O61" s="10"/>
      <c r="P61" s="11"/>
      <c r="Q61" s="10">
        <v>79</v>
      </c>
      <c r="R61" s="11">
        <v>5.5</v>
      </c>
      <c r="S61" s="10"/>
      <c r="T61" s="11"/>
      <c r="U61" s="10"/>
      <c r="V61" s="11"/>
      <c r="W61" s="10"/>
      <c r="X61" s="11"/>
      <c r="Y61" s="12">
        <f t="shared" si="2"/>
        <v>5.5</v>
      </c>
      <c r="Z61" s="7">
        <v>51</v>
      </c>
    </row>
    <row r="62" spans="1:26" s="43" customFormat="1">
      <c r="A62" s="7">
        <f t="shared" si="0"/>
        <v>51</v>
      </c>
      <c r="B62" s="8" t="s">
        <v>373</v>
      </c>
      <c r="C62" s="32" t="s">
        <v>63</v>
      </c>
      <c r="D62" s="34">
        <v>31803</v>
      </c>
      <c r="E62" s="33"/>
      <c r="F62" s="11"/>
      <c r="G62" s="10"/>
      <c r="H62" s="11"/>
      <c r="I62" s="10">
        <v>86</v>
      </c>
      <c r="J62" s="11">
        <v>0.5</v>
      </c>
      <c r="K62" s="10"/>
      <c r="L62" s="11"/>
      <c r="M62" s="10"/>
      <c r="N62" s="11"/>
      <c r="O62" s="10">
        <v>75</v>
      </c>
      <c r="P62" s="11">
        <v>5</v>
      </c>
      <c r="Q62" s="10"/>
      <c r="R62" s="11"/>
      <c r="S62" s="10"/>
      <c r="T62" s="11"/>
      <c r="U62" s="10"/>
      <c r="V62" s="11"/>
      <c r="W62" s="10"/>
      <c r="X62" s="11"/>
      <c r="Y62" s="12">
        <f t="shared" si="2"/>
        <v>5.5</v>
      </c>
      <c r="Z62" s="7">
        <v>51</v>
      </c>
    </row>
    <row r="63" spans="1:26" s="43" customFormat="1">
      <c r="A63" s="7">
        <f t="shared" si="0"/>
        <v>53</v>
      </c>
      <c r="B63" s="8" t="s">
        <v>262</v>
      </c>
      <c r="C63" s="32" t="s">
        <v>10</v>
      </c>
      <c r="D63" s="34">
        <v>30088</v>
      </c>
      <c r="E63" s="33"/>
      <c r="F63" s="11"/>
      <c r="G63" s="10">
        <v>81</v>
      </c>
      <c r="H63" s="11">
        <v>0.5</v>
      </c>
      <c r="I63" s="10">
        <v>87</v>
      </c>
      <c r="J63" s="11">
        <v>0.5</v>
      </c>
      <c r="K63" s="10">
        <v>89</v>
      </c>
      <c r="L63" s="11">
        <v>0.5</v>
      </c>
      <c r="M63" s="10">
        <v>79</v>
      </c>
      <c r="N63" s="11">
        <v>2.5</v>
      </c>
      <c r="O63" s="10"/>
      <c r="P63" s="11"/>
      <c r="Q63" s="10">
        <v>85</v>
      </c>
      <c r="R63" s="11">
        <v>0.5</v>
      </c>
      <c r="S63" s="10"/>
      <c r="T63" s="11"/>
      <c r="U63" s="10"/>
      <c r="V63" s="11"/>
      <c r="W63" s="10"/>
      <c r="X63" s="11"/>
      <c r="Y63" s="12">
        <f t="shared" si="2"/>
        <v>4.5</v>
      </c>
      <c r="Z63" s="7">
        <v>53</v>
      </c>
    </row>
    <row r="64" spans="1:26">
      <c r="A64" s="7">
        <f t="shared" si="0"/>
        <v>54</v>
      </c>
      <c r="B64" s="8" t="s">
        <v>457</v>
      </c>
      <c r="C64" s="32" t="s">
        <v>12</v>
      </c>
      <c r="D64" s="34">
        <v>30640</v>
      </c>
      <c r="E64" s="33"/>
      <c r="F64" s="11"/>
      <c r="G64" s="10"/>
      <c r="H64" s="11"/>
      <c r="I64" s="10"/>
      <c r="J64" s="11"/>
      <c r="K64" s="10">
        <v>75</v>
      </c>
      <c r="L64" s="11">
        <v>4.33</v>
      </c>
      <c r="M64" s="10"/>
      <c r="N64" s="11"/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 t="shared" si="2"/>
        <v>4.33</v>
      </c>
      <c r="Z64" s="7">
        <v>54</v>
      </c>
    </row>
    <row r="65" spans="1:26">
      <c r="A65" s="7">
        <f t="shared" si="0"/>
        <v>55</v>
      </c>
      <c r="B65" s="8" t="s">
        <v>234</v>
      </c>
      <c r="C65" s="32" t="s">
        <v>18</v>
      </c>
      <c r="D65" s="34">
        <v>32801</v>
      </c>
      <c r="E65" s="33"/>
      <c r="F65" s="11"/>
      <c r="G65" s="10">
        <v>78</v>
      </c>
      <c r="H65" s="11">
        <v>3.5</v>
      </c>
      <c r="I65" s="10"/>
      <c r="J65" s="11"/>
      <c r="K65" s="10"/>
      <c r="L65" s="11"/>
      <c r="M65" s="10"/>
      <c r="N65" s="11"/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 t="shared" si="2"/>
        <v>3.5</v>
      </c>
      <c r="Z65" s="7">
        <v>55</v>
      </c>
    </row>
    <row r="66" spans="1:26">
      <c r="A66" s="7">
        <f t="shared" si="0"/>
        <v>56</v>
      </c>
      <c r="B66" s="8" t="s">
        <v>548</v>
      </c>
      <c r="C66" s="32" t="s">
        <v>31</v>
      </c>
      <c r="D66" s="34">
        <v>33396</v>
      </c>
      <c r="E66" s="33"/>
      <c r="F66" s="11"/>
      <c r="G66" s="10"/>
      <c r="H66" s="11"/>
      <c r="I66" s="10"/>
      <c r="J66" s="11"/>
      <c r="K66" s="47"/>
      <c r="L66" s="11"/>
      <c r="M66" s="10">
        <v>79</v>
      </c>
      <c r="N66" s="11">
        <v>2.5</v>
      </c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 t="shared" si="2"/>
        <v>2.5</v>
      </c>
      <c r="Z66" s="7">
        <v>56</v>
      </c>
    </row>
    <row r="67" spans="1:26" s="43" customFormat="1">
      <c r="A67" s="7">
        <f t="shared" si="0"/>
        <v>56</v>
      </c>
      <c r="B67" s="8" t="s">
        <v>461</v>
      </c>
      <c r="C67" s="32" t="s">
        <v>15</v>
      </c>
      <c r="D67" s="34">
        <v>35122</v>
      </c>
      <c r="E67" s="33"/>
      <c r="F67" s="11"/>
      <c r="G67" s="10"/>
      <c r="H67" s="11"/>
      <c r="I67" s="10"/>
      <c r="J67" s="11"/>
      <c r="K67" s="47">
        <v>80</v>
      </c>
      <c r="L67" s="11">
        <v>0.5</v>
      </c>
      <c r="M67" s="10"/>
      <c r="N67" s="11"/>
      <c r="O67" s="10">
        <v>76</v>
      </c>
      <c r="P67" s="11">
        <v>2</v>
      </c>
      <c r="Q67" s="10"/>
      <c r="R67" s="11"/>
      <c r="S67" s="10"/>
      <c r="T67" s="11"/>
      <c r="U67" s="10"/>
      <c r="V67" s="11"/>
      <c r="W67" s="10"/>
      <c r="X67" s="11"/>
      <c r="Y67" s="12">
        <f t="shared" si="2"/>
        <v>2.5</v>
      </c>
      <c r="Z67" s="7">
        <v>56</v>
      </c>
    </row>
    <row r="68" spans="1:26" s="43" customFormat="1">
      <c r="A68" s="7">
        <f t="shared" si="0"/>
        <v>58</v>
      </c>
      <c r="B68" s="8" t="s">
        <v>557</v>
      </c>
      <c r="C68" s="32" t="s">
        <v>15</v>
      </c>
      <c r="D68" s="34">
        <v>32745</v>
      </c>
      <c r="E68" s="33"/>
      <c r="F68" s="11"/>
      <c r="G68" s="10"/>
      <c r="H68" s="11"/>
      <c r="I68" s="10"/>
      <c r="J68" s="11"/>
      <c r="K68" s="47"/>
      <c r="L68" s="11"/>
      <c r="M68" s="10"/>
      <c r="N68" s="11"/>
      <c r="O68" s="10">
        <v>76</v>
      </c>
      <c r="P68" s="11">
        <v>2</v>
      </c>
      <c r="Q68" s="10"/>
      <c r="R68" s="11"/>
      <c r="S68" s="10"/>
      <c r="T68" s="11"/>
      <c r="U68" s="10"/>
      <c r="V68" s="11"/>
      <c r="W68" s="10"/>
      <c r="X68" s="11"/>
      <c r="Y68" s="12">
        <f t="shared" si="2"/>
        <v>2</v>
      </c>
      <c r="Z68" s="7">
        <v>58</v>
      </c>
    </row>
    <row r="69" spans="1:26" s="43" customFormat="1">
      <c r="A69" s="7">
        <f t="shared" si="0"/>
        <v>58</v>
      </c>
      <c r="B69" s="8" t="s">
        <v>567</v>
      </c>
      <c r="C69" s="32" t="s">
        <v>11</v>
      </c>
      <c r="D69" s="34">
        <v>35437</v>
      </c>
      <c r="E69" s="33"/>
      <c r="F69" s="11"/>
      <c r="G69" s="10"/>
      <c r="H69" s="11"/>
      <c r="I69" s="10"/>
      <c r="J69" s="11"/>
      <c r="K69" s="47"/>
      <c r="L69" s="11"/>
      <c r="M69" s="10"/>
      <c r="N69" s="11"/>
      <c r="O69" s="10">
        <v>76</v>
      </c>
      <c r="P69" s="11">
        <v>2</v>
      </c>
      <c r="Q69" s="10"/>
      <c r="R69" s="11"/>
      <c r="S69" s="10"/>
      <c r="T69" s="11"/>
      <c r="U69" s="10"/>
      <c r="V69" s="11"/>
      <c r="W69" s="10"/>
      <c r="X69" s="11"/>
      <c r="Y69" s="12">
        <f t="shared" si="2"/>
        <v>2</v>
      </c>
      <c r="Z69" s="7">
        <v>58</v>
      </c>
    </row>
    <row r="70" spans="1:26" s="43" customFormat="1">
      <c r="A70" s="7">
        <f t="shared" si="0"/>
        <v>60</v>
      </c>
      <c r="B70" s="8" t="s">
        <v>120</v>
      </c>
      <c r="C70" s="32" t="s">
        <v>18</v>
      </c>
      <c r="D70" s="34">
        <v>33052</v>
      </c>
      <c r="E70" s="33">
        <v>76</v>
      </c>
      <c r="F70" s="11">
        <v>0.6</v>
      </c>
      <c r="G70" s="10"/>
      <c r="H70" s="11"/>
      <c r="I70" s="10">
        <v>81</v>
      </c>
      <c r="J70" s="11">
        <v>0.5</v>
      </c>
      <c r="K70" s="47">
        <v>77</v>
      </c>
      <c r="L70" s="11">
        <v>0.5</v>
      </c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 t="shared" si="2"/>
        <v>1.6</v>
      </c>
      <c r="Z70" s="7">
        <v>60</v>
      </c>
    </row>
    <row r="71" spans="1:26" s="43" customFormat="1">
      <c r="A71" s="7">
        <f t="shared" si="0"/>
        <v>61</v>
      </c>
      <c r="B71" s="8" t="s">
        <v>298</v>
      </c>
      <c r="C71" s="32" t="s">
        <v>18</v>
      </c>
      <c r="D71" s="34">
        <v>33149</v>
      </c>
      <c r="E71" s="33"/>
      <c r="F71" s="11"/>
      <c r="G71" s="10">
        <v>83</v>
      </c>
      <c r="H71" s="11">
        <v>0.5</v>
      </c>
      <c r="I71" s="10">
        <v>83</v>
      </c>
      <c r="J71" s="11">
        <v>0.5</v>
      </c>
      <c r="K71" s="47">
        <v>82</v>
      </c>
      <c r="L71" s="11">
        <v>0.5</v>
      </c>
      <c r="M71" s="10"/>
      <c r="N71" s="11"/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 t="shared" si="2"/>
        <v>1.5</v>
      </c>
      <c r="Z71" s="7">
        <v>61</v>
      </c>
    </row>
    <row r="72" spans="1:26" s="43" customFormat="1">
      <c r="A72" s="7">
        <f t="shared" si="0"/>
        <v>61</v>
      </c>
      <c r="B72" s="8" t="s">
        <v>130</v>
      </c>
      <c r="C72" s="32" t="s">
        <v>90</v>
      </c>
      <c r="D72" s="34">
        <v>31084</v>
      </c>
      <c r="E72" s="33">
        <v>83</v>
      </c>
      <c r="F72" s="11">
        <v>0.5</v>
      </c>
      <c r="G72" s="10">
        <v>84</v>
      </c>
      <c r="H72" s="11">
        <v>0.5</v>
      </c>
      <c r="I72" s="10">
        <v>87</v>
      </c>
      <c r="J72" s="11">
        <v>0.5</v>
      </c>
      <c r="K72" s="47"/>
      <c r="L72" s="11"/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 t="shared" si="2"/>
        <v>1.5</v>
      </c>
      <c r="Z72" s="7">
        <v>61</v>
      </c>
    </row>
    <row r="73" spans="1:26" s="43" customFormat="1">
      <c r="A73" s="7">
        <f t="shared" si="0"/>
        <v>61</v>
      </c>
      <c r="B73" s="8" t="s">
        <v>125</v>
      </c>
      <c r="C73" s="32" t="s">
        <v>18</v>
      </c>
      <c r="D73" s="34">
        <v>34261</v>
      </c>
      <c r="E73" s="33">
        <v>78</v>
      </c>
      <c r="F73" s="11">
        <v>0.5</v>
      </c>
      <c r="G73" s="10"/>
      <c r="H73" s="11"/>
      <c r="I73" s="10">
        <v>81</v>
      </c>
      <c r="J73" s="11">
        <v>0.5</v>
      </c>
      <c r="K73" s="47">
        <v>85</v>
      </c>
      <c r="L73" s="11">
        <v>0.5</v>
      </c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 t="shared" si="2"/>
        <v>1.5</v>
      </c>
      <c r="Z73" s="7">
        <v>61</v>
      </c>
    </row>
    <row r="74" spans="1:26" s="43" customFormat="1">
      <c r="A74" s="7">
        <f t="shared" si="0"/>
        <v>61</v>
      </c>
      <c r="B74" s="8" t="s">
        <v>127</v>
      </c>
      <c r="C74" s="32" t="s">
        <v>12</v>
      </c>
      <c r="D74" s="34">
        <v>34095</v>
      </c>
      <c r="E74" s="33">
        <v>79</v>
      </c>
      <c r="F74" s="11">
        <v>0.5</v>
      </c>
      <c r="G74" s="10"/>
      <c r="H74" s="11"/>
      <c r="I74" s="10"/>
      <c r="J74" s="11"/>
      <c r="K74" s="47">
        <v>76</v>
      </c>
      <c r="L74" s="11">
        <v>1</v>
      </c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 t="shared" si="2"/>
        <v>1.5</v>
      </c>
      <c r="Z74" s="7">
        <v>61</v>
      </c>
    </row>
    <row r="75" spans="1:26" s="43" customFormat="1">
      <c r="A75" s="7">
        <f t="shared" ref="A75:A127" si="3">Z75</f>
        <v>65</v>
      </c>
      <c r="B75" s="8" t="s">
        <v>129</v>
      </c>
      <c r="C75" s="32" t="s">
        <v>31</v>
      </c>
      <c r="D75" s="34">
        <v>32178</v>
      </c>
      <c r="E75" s="33">
        <v>83</v>
      </c>
      <c r="F75" s="11">
        <v>0.5</v>
      </c>
      <c r="G75" s="10">
        <v>87</v>
      </c>
      <c r="H75" s="11">
        <v>0.5</v>
      </c>
      <c r="I75" s="10"/>
      <c r="J75" s="11"/>
      <c r="K75" s="47"/>
      <c r="L75" s="11"/>
      <c r="M75" s="10"/>
      <c r="N75" s="11"/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 t="shared" ref="Y75:Y106" si="4">SUM(F75,H75+J75+L75+N75+R75+P75+T75+V75+X75)</f>
        <v>1</v>
      </c>
      <c r="Z75" s="7">
        <v>65</v>
      </c>
    </row>
    <row r="76" spans="1:26" s="43" customFormat="1">
      <c r="A76" s="7">
        <f t="shared" si="3"/>
        <v>65</v>
      </c>
      <c r="B76" s="8" t="s">
        <v>407</v>
      </c>
      <c r="C76" s="32" t="s">
        <v>65</v>
      </c>
      <c r="D76" s="34">
        <v>31093</v>
      </c>
      <c r="E76" s="33"/>
      <c r="F76" s="11"/>
      <c r="G76" s="10"/>
      <c r="H76" s="11"/>
      <c r="I76" s="10">
        <v>87</v>
      </c>
      <c r="J76" s="11">
        <v>0.5</v>
      </c>
      <c r="K76" s="47">
        <v>91</v>
      </c>
      <c r="L76" s="11">
        <v>0.5</v>
      </c>
      <c r="M76" s="10"/>
      <c r="N76" s="11"/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2">
        <f t="shared" si="4"/>
        <v>1</v>
      </c>
      <c r="Z76" s="7">
        <v>65</v>
      </c>
    </row>
    <row r="77" spans="1:26" s="43" customFormat="1">
      <c r="A77" s="7">
        <f t="shared" si="3"/>
        <v>65</v>
      </c>
      <c r="B77" s="8" t="s">
        <v>131</v>
      </c>
      <c r="C77" s="32" t="s">
        <v>12</v>
      </c>
      <c r="D77" s="34">
        <v>34736</v>
      </c>
      <c r="E77" s="33">
        <v>84</v>
      </c>
      <c r="F77" s="11">
        <v>0.5</v>
      </c>
      <c r="G77" s="10">
        <v>89</v>
      </c>
      <c r="H77" s="11">
        <v>0.5</v>
      </c>
      <c r="I77" s="10"/>
      <c r="J77" s="11"/>
      <c r="K77" s="47"/>
      <c r="L77" s="11"/>
      <c r="M77" s="10"/>
      <c r="N77" s="11"/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 t="shared" si="4"/>
        <v>1</v>
      </c>
      <c r="Z77" s="7">
        <v>65</v>
      </c>
    </row>
    <row r="78" spans="1:26" s="43" customFormat="1">
      <c r="A78" s="7">
        <f t="shared" si="3"/>
        <v>68</v>
      </c>
      <c r="B78" s="8" t="s">
        <v>122</v>
      </c>
      <c r="C78" s="32" t="s">
        <v>63</v>
      </c>
      <c r="D78" s="34">
        <v>30077</v>
      </c>
      <c r="E78" s="33">
        <v>76</v>
      </c>
      <c r="F78" s="11">
        <v>0.6</v>
      </c>
      <c r="G78" s="10"/>
      <c r="H78" s="11"/>
      <c r="I78" s="10"/>
      <c r="J78" s="11"/>
      <c r="K78" s="47"/>
      <c r="L78" s="11"/>
      <c r="M78" s="10"/>
      <c r="N78" s="11"/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 t="shared" si="4"/>
        <v>0.6</v>
      </c>
      <c r="Z78" s="7">
        <v>68</v>
      </c>
    </row>
    <row r="79" spans="1:26" s="43" customFormat="1">
      <c r="A79" s="7">
        <f t="shared" si="3"/>
        <v>69</v>
      </c>
      <c r="B79" s="8" t="s">
        <v>611</v>
      </c>
      <c r="C79" s="32" t="s">
        <v>17</v>
      </c>
      <c r="D79" s="34">
        <v>32503</v>
      </c>
      <c r="E79" s="33"/>
      <c r="F79" s="11"/>
      <c r="G79" s="10"/>
      <c r="H79" s="11"/>
      <c r="I79" s="10"/>
      <c r="J79" s="11"/>
      <c r="K79" s="47"/>
      <c r="L79" s="11"/>
      <c r="M79" s="10"/>
      <c r="N79" s="11"/>
      <c r="O79" s="10"/>
      <c r="P79" s="11"/>
      <c r="Q79" s="10">
        <v>81</v>
      </c>
      <c r="R79" s="11">
        <v>0.5</v>
      </c>
      <c r="S79" s="10"/>
      <c r="T79" s="11"/>
      <c r="U79" s="10"/>
      <c r="V79" s="11"/>
      <c r="W79" s="10"/>
      <c r="X79" s="11"/>
      <c r="Y79" s="12">
        <f t="shared" si="4"/>
        <v>0.5</v>
      </c>
      <c r="Z79" s="7">
        <v>69</v>
      </c>
    </row>
    <row r="80" spans="1:26" s="43" customFormat="1">
      <c r="A80" s="7">
        <f t="shared" si="3"/>
        <v>70</v>
      </c>
      <c r="B80" s="8" t="s">
        <v>439</v>
      </c>
      <c r="C80" s="32" t="s">
        <v>10</v>
      </c>
      <c r="D80" s="34">
        <v>31748</v>
      </c>
      <c r="E80" s="33"/>
      <c r="F80" s="11"/>
      <c r="G80" s="10"/>
      <c r="H80" s="11"/>
      <c r="I80" s="10"/>
      <c r="J80" s="11"/>
      <c r="K80" s="47">
        <v>77</v>
      </c>
      <c r="L80" s="11">
        <v>0.5</v>
      </c>
      <c r="M80" s="10"/>
      <c r="N80" s="11"/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 t="shared" ref="Y80:Y91" si="5">SUM(F80,H80+J80+L80+N80+R80+P80+T80+V80+X80)</f>
        <v>0.5</v>
      </c>
      <c r="Z80" s="7">
        <v>70</v>
      </c>
    </row>
    <row r="81" spans="1:26" s="43" customFormat="1">
      <c r="A81" s="7">
        <f t="shared" si="3"/>
        <v>71</v>
      </c>
      <c r="B81" s="8" t="s">
        <v>571</v>
      </c>
      <c r="C81" s="32" t="s">
        <v>15</v>
      </c>
      <c r="D81" s="34">
        <v>32761</v>
      </c>
      <c r="E81" s="33"/>
      <c r="F81" s="11"/>
      <c r="G81" s="10"/>
      <c r="H81" s="11"/>
      <c r="I81" s="10"/>
      <c r="J81" s="11"/>
      <c r="K81" s="47"/>
      <c r="L81" s="11"/>
      <c r="M81" s="10"/>
      <c r="N81" s="11"/>
      <c r="O81" s="10">
        <v>82</v>
      </c>
      <c r="P81" s="11">
        <v>0.5</v>
      </c>
      <c r="Q81" s="10"/>
      <c r="R81" s="11"/>
      <c r="S81" s="10"/>
      <c r="T81" s="11"/>
      <c r="U81" s="10"/>
      <c r="V81" s="11"/>
      <c r="W81" s="10"/>
      <c r="X81" s="11"/>
      <c r="Y81" s="12">
        <f t="shared" si="5"/>
        <v>0.5</v>
      </c>
      <c r="Z81" s="7">
        <v>71</v>
      </c>
    </row>
    <row r="82" spans="1:26" s="43" customFormat="1">
      <c r="A82" s="7">
        <f t="shared" si="3"/>
        <v>72</v>
      </c>
      <c r="B82" s="8" t="s">
        <v>483</v>
      </c>
      <c r="C82" s="32" t="s">
        <v>14</v>
      </c>
      <c r="D82" s="34">
        <v>31804</v>
      </c>
      <c r="E82" s="33"/>
      <c r="F82" s="11"/>
      <c r="G82" s="10"/>
      <c r="H82" s="11"/>
      <c r="I82" s="10"/>
      <c r="J82" s="11"/>
      <c r="K82" s="47">
        <v>81</v>
      </c>
      <c r="L82" s="11">
        <v>0.5</v>
      </c>
      <c r="M82" s="10"/>
      <c r="N82" s="11"/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 t="shared" si="5"/>
        <v>0.5</v>
      </c>
      <c r="Z82" s="7">
        <v>72</v>
      </c>
    </row>
    <row r="83" spans="1:26" s="43" customFormat="1">
      <c r="A83" s="7">
        <f t="shared" si="3"/>
        <v>73</v>
      </c>
      <c r="B83" s="8" t="s">
        <v>527</v>
      </c>
      <c r="C83" s="32" t="s">
        <v>15</v>
      </c>
      <c r="D83" s="34">
        <v>35006</v>
      </c>
      <c r="E83" s="33"/>
      <c r="F83" s="11"/>
      <c r="G83" s="10"/>
      <c r="H83" s="11"/>
      <c r="I83" s="10"/>
      <c r="J83" s="11"/>
      <c r="K83" s="47"/>
      <c r="L83" s="11"/>
      <c r="M83" s="10">
        <v>85</v>
      </c>
      <c r="N83" s="11">
        <v>0.5</v>
      </c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 t="shared" si="5"/>
        <v>0.5</v>
      </c>
      <c r="Z83" s="7">
        <v>73</v>
      </c>
    </row>
    <row r="84" spans="1:26" s="43" customFormat="1">
      <c r="A84" s="7">
        <f t="shared" si="3"/>
        <v>74</v>
      </c>
      <c r="B84" s="8" t="s">
        <v>525</v>
      </c>
      <c r="C84" s="32" t="s">
        <v>15</v>
      </c>
      <c r="D84" s="34">
        <v>35229</v>
      </c>
      <c r="E84" s="33"/>
      <c r="F84" s="11"/>
      <c r="G84" s="10"/>
      <c r="H84" s="11"/>
      <c r="I84" s="10"/>
      <c r="J84" s="11"/>
      <c r="K84" s="47"/>
      <c r="L84" s="11"/>
      <c r="M84" s="10">
        <v>83</v>
      </c>
      <c r="N84" s="11">
        <v>0.5</v>
      </c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2">
        <f t="shared" si="5"/>
        <v>0.5</v>
      </c>
      <c r="Z84" s="7">
        <v>74</v>
      </c>
    </row>
    <row r="85" spans="1:26" s="43" customFormat="1">
      <c r="A85" s="7">
        <f t="shared" si="3"/>
        <v>75</v>
      </c>
      <c r="B85" s="8" t="s">
        <v>128</v>
      </c>
      <c r="C85" s="32" t="s">
        <v>65</v>
      </c>
      <c r="D85" s="34">
        <v>31172</v>
      </c>
      <c r="E85" s="33">
        <v>82</v>
      </c>
      <c r="F85" s="11">
        <v>0.5</v>
      </c>
      <c r="G85" s="10"/>
      <c r="H85" s="11"/>
      <c r="I85" s="10"/>
      <c r="J85" s="11"/>
      <c r="K85" s="47"/>
      <c r="L85" s="11"/>
      <c r="M85" s="10"/>
      <c r="N85" s="11"/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 t="shared" si="5"/>
        <v>0.5</v>
      </c>
      <c r="Z85" s="7">
        <v>75</v>
      </c>
    </row>
    <row r="86" spans="1:26" s="43" customFormat="1">
      <c r="A86" s="7">
        <f t="shared" si="3"/>
        <v>76</v>
      </c>
      <c r="B86" s="8" t="s">
        <v>225</v>
      </c>
      <c r="C86" s="32" t="s">
        <v>15</v>
      </c>
      <c r="D86" s="34">
        <v>30173</v>
      </c>
      <c r="E86" s="33"/>
      <c r="F86" s="11"/>
      <c r="G86" s="10">
        <v>79</v>
      </c>
      <c r="H86" s="11">
        <v>0.5</v>
      </c>
      <c r="I86" s="10"/>
      <c r="J86" s="11"/>
      <c r="K86" s="47"/>
      <c r="L86" s="11"/>
      <c r="M86" s="10"/>
      <c r="N86" s="11"/>
      <c r="O86" s="10"/>
      <c r="P86" s="11"/>
      <c r="Q86" s="10"/>
      <c r="R86" s="11"/>
      <c r="S86" s="10"/>
      <c r="T86" s="11"/>
      <c r="U86" s="10"/>
      <c r="V86" s="11"/>
      <c r="W86" s="10"/>
      <c r="X86" s="11"/>
      <c r="Y86" s="12">
        <f t="shared" si="5"/>
        <v>0.5</v>
      </c>
      <c r="Z86" s="7">
        <v>76</v>
      </c>
    </row>
    <row r="87" spans="1:26" s="43" customFormat="1">
      <c r="A87" s="7">
        <f t="shared" si="3"/>
        <v>77</v>
      </c>
      <c r="B87" s="8" t="s">
        <v>596</v>
      </c>
      <c r="C87" s="32" t="s">
        <v>11</v>
      </c>
      <c r="D87" s="34">
        <v>35349</v>
      </c>
      <c r="E87" s="33"/>
      <c r="F87" s="11"/>
      <c r="G87" s="10"/>
      <c r="H87" s="11"/>
      <c r="I87" s="10"/>
      <c r="J87" s="11"/>
      <c r="K87" s="47"/>
      <c r="L87" s="11"/>
      <c r="M87" s="10"/>
      <c r="N87" s="11"/>
      <c r="O87" s="10">
        <v>83</v>
      </c>
      <c r="P87" s="11">
        <v>0.5</v>
      </c>
      <c r="Q87" s="10"/>
      <c r="R87" s="11"/>
      <c r="S87" s="10"/>
      <c r="T87" s="11"/>
      <c r="U87" s="10"/>
      <c r="V87" s="11"/>
      <c r="W87" s="10"/>
      <c r="X87" s="11"/>
      <c r="Y87" s="12">
        <f t="shared" si="5"/>
        <v>0.5</v>
      </c>
      <c r="Z87" s="7">
        <v>77</v>
      </c>
    </row>
    <row r="88" spans="1:26" s="43" customFormat="1">
      <c r="A88" s="7">
        <f t="shared" si="3"/>
        <v>78</v>
      </c>
      <c r="B88" s="8" t="s">
        <v>443</v>
      </c>
      <c r="C88" s="32" t="s">
        <v>11</v>
      </c>
      <c r="D88" s="34">
        <v>30725</v>
      </c>
      <c r="E88" s="33"/>
      <c r="F88" s="11"/>
      <c r="G88" s="10"/>
      <c r="H88" s="11"/>
      <c r="I88" s="10"/>
      <c r="J88" s="11"/>
      <c r="K88" s="47">
        <v>84</v>
      </c>
      <c r="L88" s="11">
        <v>0.5</v>
      </c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 t="shared" si="5"/>
        <v>0.5</v>
      </c>
      <c r="Z88" s="7">
        <v>78</v>
      </c>
    </row>
    <row r="89" spans="1:26" s="43" customFormat="1">
      <c r="A89" s="7">
        <f t="shared" si="3"/>
        <v>79</v>
      </c>
      <c r="B89" s="8" t="s">
        <v>532</v>
      </c>
      <c r="C89" s="32" t="s">
        <v>90</v>
      </c>
      <c r="D89" s="34">
        <v>30885</v>
      </c>
      <c r="E89" s="33"/>
      <c r="F89" s="11"/>
      <c r="G89" s="10"/>
      <c r="H89" s="11"/>
      <c r="I89" s="10"/>
      <c r="J89" s="11"/>
      <c r="K89" s="47"/>
      <c r="L89" s="11"/>
      <c r="M89" s="10">
        <v>85</v>
      </c>
      <c r="N89" s="11">
        <v>0.5</v>
      </c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 t="shared" si="5"/>
        <v>0.5</v>
      </c>
      <c r="Z89" s="7">
        <v>79</v>
      </c>
    </row>
    <row r="90" spans="1:26" s="43" customFormat="1">
      <c r="A90" s="7">
        <f t="shared" si="3"/>
        <v>80</v>
      </c>
      <c r="B90" s="8" t="s">
        <v>563</v>
      </c>
      <c r="C90" s="32" t="s">
        <v>15</v>
      </c>
      <c r="D90" s="34">
        <v>31348</v>
      </c>
      <c r="E90" s="33"/>
      <c r="F90" s="11"/>
      <c r="G90" s="10"/>
      <c r="H90" s="11"/>
      <c r="I90" s="10"/>
      <c r="J90" s="11"/>
      <c r="K90" s="47"/>
      <c r="L90" s="11"/>
      <c r="M90" s="10"/>
      <c r="N90" s="11"/>
      <c r="O90" s="10">
        <v>78</v>
      </c>
      <c r="P90" s="11">
        <v>0.5</v>
      </c>
      <c r="Q90" s="10"/>
      <c r="R90" s="11"/>
      <c r="S90" s="10"/>
      <c r="T90" s="11"/>
      <c r="U90" s="10"/>
      <c r="V90" s="11"/>
      <c r="W90" s="10"/>
      <c r="X90" s="11"/>
      <c r="Y90" s="12">
        <f t="shared" si="5"/>
        <v>0.5</v>
      </c>
      <c r="Z90" s="7">
        <v>80</v>
      </c>
    </row>
    <row r="91" spans="1:26" s="43" customFormat="1">
      <c r="A91" s="7">
        <f t="shared" si="3"/>
        <v>81</v>
      </c>
      <c r="B91" s="8" t="s">
        <v>565</v>
      </c>
      <c r="C91" s="32" t="s">
        <v>90</v>
      </c>
      <c r="D91" s="34">
        <v>33008</v>
      </c>
      <c r="E91" s="33"/>
      <c r="F91" s="11"/>
      <c r="G91" s="10"/>
      <c r="H91" s="11"/>
      <c r="I91" s="10"/>
      <c r="J91" s="11"/>
      <c r="K91" s="47"/>
      <c r="L91" s="11"/>
      <c r="M91" s="10"/>
      <c r="N91" s="11"/>
      <c r="O91" s="10">
        <v>80</v>
      </c>
      <c r="P91" s="11">
        <v>0.5</v>
      </c>
      <c r="Q91" s="10"/>
      <c r="R91" s="11"/>
      <c r="S91" s="10"/>
      <c r="T91" s="11"/>
      <c r="U91" s="10"/>
      <c r="V91" s="11"/>
      <c r="W91" s="10"/>
      <c r="X91" s="11"/>
      <c r="Y91" s="12">
        <f t="shared" si="5"/>
        <v>0.5</v>
      </c>
      <c r="Z91" s="7">
        <v>81</v>
      </c>
    </row>
    <row r="92" spans="1:26" s="43" customFormat="1" hidden="1">
      <c r="A92" s="7">
        <f t="shared" si="3"/>
        <v>82</v>
      </c>
      <c r="B92" s="8"/>
      <c r="C92" s="32"/>
      <c r="D92" s="34"/>
      <c r="E92" s="33"/>
      <c r="F92" s="11"/>
      <c r="G92" s="10"/>
      <c r="H92" s="11"/>
      <c r="I92" s="10"/>
      <c r="J92" s="11"/>
      <c r="K92" s="47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 t="shared" ref="Y92:Y123" si="6">SUM(F92,H92+J92+L92+N92+R92+P92+T92+V92+X92)</f>
        <v>0</v>
      </c>
      <c r="Z92" s="7">
        <v>82</v>
      </c>
    </row>
    <row r="93" spans="1:26" s="43" customFormat="1" hidden="1">
      <c r="A93" s="7">
        <f t="shared" si="3"/>
        <v>83</v>
      </c>
      <c r="B93" s="8"/>
      <c r="C93" s="32"/>
      <c r="D93" s="34"/>
      <c r="E93" s="33"/>
      <c r="F93" s="11"/>
      <c r="G93" s="10"/>
      <c r="H93" s="11"/>
      <c r="I93" s="10"/>
      <c r="J93" s="11"/>
      <c r="K93" s="47"/>
      <c r="L93" s="11"/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 t="shared" si="6"/>
        <v>0</v>
      </c>
      <c r="Z93" s="7">
        <v>83</v>
      </c>
    </row>
    <row r="94" spans="1:26" s="43" customFormat="1" hidden="1">
      <c r="A94" s="7">
        <f t="shared" si="3"/>
        <v>84</v>
      </c>
      <c r="B94" s="8"/>
      <c r="C94" s="32"/>
      <c r="D94" s="34"/>
      <c r="E94" s="33"/>
      <c r="F94" s="11"/>
      <c r="G94" s="10"/>
      <c r="H94" s="11"/>
      <c r="I94" s="10"/>
      <c r="J94" s="11"/>
      <c r="K94" s="47"/>
      <c r="L94" s="11"/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 t="shared" si="6"/>
        <v>0</v>
      </c>
      <c r="Z94" s="7">
        <v>84</v>
      </c>
    </row>
    <row r="95" spans="1:26" s="43" customFormat="1" hidden="1">
      <c r="A95" s="7">
        <f t="shared" si="3"/>
        <v>85</v>
      </c>
      <c r="B95" s="8"/>
      <c r="C95" s="32"/>
      <c r="D95" s="34"/>
      <c r="E95" s="33"/>
      <c r="F95" s="11"/>
      <c r="G95" s="10"/>
      <c r="H95" s="11"/>
      <c r="I95" s="10"/>
      <c r="J95" s="11"/>
      <c r="K95" s="47"/>
      <c r="L95" s="11"/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 t="shared" si="6"/>
        <v>0</v>
      </c>
      <c r="Z95" s="7">
        <v>85</v>
      </c>
    </row>
    <row r="96" spans="1:26" s="43" customFormat="1" hidden="1">
      <c r="A96" s="7">
        <f t="shared" si="3"/>
        <v>86</v>
      </c>
      <c r="B96" s="8"/>
      <c r="C96" s="32"/>
      <c r="D96" s="34"/>
      <c r="E96" s="33"/>
      <c r="F96" s="11"/>
      <c r="G96" s="10"/>
      <c r="H96" s="11"/>
      <c r="I96" s="10"/>
      <c r="J96" s="11"/>
      <c r="K96" s="47"/>
      <c r="L96" s="11"/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 t="shared" si="6"/>
        <v>0</v>
      </c>
      <c r="Z96" s="7">
        <v>86</v>
      </c>
    </row>
    <row r="97" spans="1:26" s="43" customFormat="1" hidden="1">
      <c r="A97" s="7">
        <f t="shared" si="3"/>
        <v>87</v>
      </c>
      <c r="B97" s="8"/>
      <c r="C97" s="32"/>
      <c r="D97" s="34"/>
      <c r="E97" s="33"/>
      <c r="F97" s="11"/>
      <c r="G97" s="10"/>
      <c r="H97" s="11"/>
      <c r="I97" s="10"/>
      <c r="J97" s="11"/>
      <c r="K97" s="47"/>
      <c r="L97" s="11"/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 t="shared" si="6"/>
        <v>0</v>
      </c>
      <c r="Z97" s="7">
        <v>87</v>
      </c>
    </row>
    <row r="98" spans="1:26" s="43" customFormat="1" hidden="1">
      <c r="A98" s="7">
        <f t="shared" si="3"/>
        <v>88</v>
      </c>
      <c r="B98" s="8"/>
      <c r="C98" s="32"/>
      <c r="D98" s="34"/>
      <c r="E98" s="33"/>
      <c r="F98" s="11"/>
      <c r="G98" s="10"/>
      <c r="H98" s="11"/>
      <c r="I98" s="10"/>
      <c r="J98" s="11"/>
      <c r="K98" s="47"/>
      <c r="L98" s="11"/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 t="shared" si="6"/>
        <v>0</v>
      </c>
      <c r="Z98" s="7">
        <v>88</v>
      </c>
    </row>
    <row r="99" spans="1:26" s="43" customFormat="1" hidden="1">
      <c r="A99" s="7">
        <f t="shared" si="3"/>
        <v>89</v>
      </c>
      <c r="B99" s="8"/>
      <c r="C99" s="32"/>
      <c r="D99" s="34"/>
      <c r="E99" s="33"/>
      <c r="F99" s="11"/>
      <c r="G99" s="10"/>
      <c r="H99" s="11"/>
      <c r="I99" s="10"/>
      <c r="J99" s="11"/>
      <c r="K99" s="47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 t="shared" si="6"/>
        <v>0</v>
      </c>
      <c r="Z99" s="7">
        <v>89</v>
      </c>
    </row>
    <row r="100" spans="1:26" s="43" customFormat="1" hidden="1">
      <c r="A100" s="7">
        <f t="shared" si="3"/>
        <v>90</v>
      </c>
      <c r="B100" s="8"/>
      <c r="C100" s="32"/>
      <c r="D100" s="34"/>
      <c r="E100" s="33"/>
      <c r="F100" s="11"/>
      <c r="G100" s="10"/>
      <c r="H100" s="11"/>
      <c r="I100" s="10"/>
      <c r="J100" s="11"/>
      <c r="K100" s="47"/>
      <c r="L100" s="11"/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 t="shared" si="6"/>
        <v>0</v>
      </c>
      <c r="Z100" s="7">
        <v>90</v>
      </c>
    </row>
    <row r="101" spans="1:26" s="43" customFormat="1" hidden="1">
      <c r="A101" s="7">
        <f t="shared" si="3"/>
        <v>91</v>
      </c>
      <c r="B101" s="8"/>
      <c r="C101" s="32"/>
      <c r="D101" s="34"/>
      <c r="E101" s="33"/>
      <c r="F101" s="11"/>
      <c r="G101" s="10"/>
      <c r="H101" s="11"/>
      <c r="I101" s="10"/>
      <c r="J101" s="11"/>
      <c r="K101" s="47"/>
      <c r="L101" s="11"/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 t="shared" si="6"/>
        <v>0</v>
      </c>
      <c r="Z101" s="7">
        <v>91</v>
      </c>
    </row>
    <row r="102" spans="1:26" s="43" customFormat="1" hidden="1">
      <c r="A102" s="7">
        <f t="shared" si="3"/>
        <v>92</v>
      </c>
      <c r="B102" s="8"/>
      <c r="C102" s="32"/>
      <c r="D102" s="34"/>
      <c r="E102" s="33"/>
      <c r="F102" s="11"/>
      <c r="G102" s="10"/>
      <c r="H102" s="11"/>
      <c r="I102" s="10"/>
      <c r="J102" s="11"/>
      <c r="K102" s="47"/>
      <c r="L102" s="11"/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 t="shared" si="6"/>
        <v>0</v>
      </c>
      <c r="Z102" s="7">
        <v>92</v>
      </c>
    </row>
    <row r="103" spans="1:26" s="43" customFormat="1" hidden="1">
      <c r="A103" s="7">
        <f t="shared" si="3"/>
        <v>93</v>
      </c>
      <c r="B103" s="8"/>
      <c r="C103" s="32"/>
      <c r="D103" s="34"/>
      <c r="E103" s="33"/>
      <c r="F103" s="11"/>
      <c r="G103" s="10"/>
      <c r="H103" s="11"/>
      <c r="I103" s="10"/>
      <c r="J103" s="11"/>
      <c r="K103" s="47"/>
      <c r="L103" s="11"/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 t="shared" si="6"/>
        <v>0</v>
      </c>
      <c r="Z103" s="7">
        <v>93</v>
      </c>
    </row>
    <row r="104" spans="1:26" s="43" customFormat="1" hidden="1">
      <c r="A104" s="7">
        <f t="shared" si="3"/>
        <v>94</v>
      </c>
      <c r="B104" s="8"/>
      <c r="C104" s="32"/>
      <c r="D104" s="34"/>
      <c r="E104" s="33"/>
      <c r="F104" s="11"/>
      <c r="G104" s="10"/>
      <c r="H104" s="11"/>
      <c r="I104" s="10"/>
      <c r="J104" s="11"/>
      <c r="K104" s="47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 t="shared" si="6"/>
        <v>0</v>
      </c>
      <c r="Z104" s="7">
        <v>94</v>
      </c>
    </row>
    <row r="105" spans="1:26" s="43" customFormat="1" hidden="1">
      <c r="A105" s="7">
        <f t="shared" si="3"/>
        <v>95</v>
      </c>
      <c r="B105" s="8"/>
      <c r="C105" s="32"/>
      <c r="D105" s="34"/>
      <c r="E105" s="33"/>
      <c r="F105" s="11"/>
      <c r="G105" s="10"/>
      <c r="H105" s="11"/>
      <c r="I105" s="10"/>
      <c r="J105" s="11"/>
      <c r="K105" s="47"/>
      <c r="L105" s="11"/>
      <c r="M105" s="10"/>
      <c r="N105" s="11"/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 t="shared" si="6"/>
        <v>0</v>
      </c>
      <c r="Z105" s="7">
        <v>95</v>
      </c>
    </row>
    <row r="106" spans="1:26" s="43" customFormat="1" hidden="1">
      <c r="A106" s="7">
        <f t="shared" si="3"/>
        <v>96</v>
      </c>
      <c r="B106" s="8"/>
      <c r="C106" s="32"/>
      <c r="D106" s="34"/>
      <c r="E106" s="33"/>
      <c r="F106" s="11"/>
      <c r="G106" s="10"/>
      <c r="H106" s="11"/>
      <c r="I106" s="10"/>
      <c r="J106" s="11"/>
      <c r="K106" s="47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 t="shared" si="6"/>
        <v>0</v>
      </c>
      <c r="Z106" s="7">
        <v>96</v>
      </c>
    </row>
    <row r="107" spans="1:26" s="43" customFormat="1" hidden="1">
      <c r="A107" s="7">
        <f t="shared" si="3"/>
        <v>97</v>
      </c>
      <c r="B107" s="8"/>
      <c r="C107" s="32"/>
      <c r="D107" s="34"/>
      <c r="E107" s="33"/>
      <c r="F107" s="11"/>
      <c r="G107" s="10"/>
      <c r="H107" s="11"/>
      <c r="I107" s="10"/>
      <c r="J107" s="11"/>
      <c r="K107" s="47"/>
      <c r="L107" s="11"/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 t="shared" si="6"/>
        <v>0</v>
      </c>
      <c r="Z107" s="7">
        <v>97</v>
      </c>
    </row>
    <row r="108" spans="1:26" s="43" customFormat="1" hidden="1">
      <c r="A108" s="7">
        <f t="shared" si="3"/>
        <v>98</v>
      </c>
      <c r="B108" s="8"/>
      <c r="C108" s="32"/>
      <c r="D108" s="34"/>
      <c r="E108" s="33"/>
      <c r="F108" s="11"/>
      <c r="G108" s="10"/>
      <c r="H108" s="11"/>
      <c r="I108" s="10"/>
      <c r="J108" s="11"/>
      <c r="K108" s="47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 t="shared" si="6"/>
        <v>0</v>
      </c>
      <c r="Z108" s="7">
        <v>98</v>
      </c>
    </row>
    <row r="109" spans="1:26" s="43" customFormat="1" hidden="1">
      <c r="A109" s="7">
        <f t="shared" si="3"/>
        <v>99</v>
      </c>
      <c r="B109" s="8"/>
      <c r="C109" s="32"/>
      <c r="D109" s="34"/>
      <c r="E109" s="33"/>
      <c r="F109" s="11"/>
      <c r="G109" s="10"/>
      <c r="H109" s="11"/>
      <c r="I109" s="10"/>
      <c r="J109" s="11"/>
      <c r="K109" s="47"/>
      <c r="L109" s="11"/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 t="shared" si="6"/>
        <v>0</v>
      </c>
      <c r="Z109" s="7">
        <v>99</v>
      </c>
    </row>
    <row r="110" spans="1:26" s="43" customFormat="1" hidden="1">
      <c r="A110" s="7">
        <f t="shared" si="3"/>
        <v>100</v>
      </c>
      <c r="B110" s="8"/>
      <c r="C110" s="32"/>
      <c r="D110" s="34"/>
      <c r="E110" s="33"/>
      <c r="F110" s="11"/>
      <c r="G110" s="10"/>
      <c r="H110" s="11"/>
      <c r="I110" s="10"/>
      <c r="J110" s="11"/>
      <c r="K110" s="47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 t="shared" si="6"/>
        <v>0</v>
      </c>
      <c r="Z110" s="7">
        <v>100</v>
      </c>
    </row>
    <row r="111" spans="1:26" s="43" customFormat="1" hidden="1">
      <c r="A111" s="7">
        <f t="shared" si="3"/>
        <v>101</v>
      </c>
      <c r="B111" s="8"/>
      <c r="C111" s="32"/>
      <c r="D111" s="34"/>
      <c r="E111" s="33"/>
      <c r="F111" s="11"/>
      <c r="G111" s="10"/>
      <c r="H111" s="11"/>
      <c r="I111" s="10"/>
      <c r="J111" s="11"/>
      <c r="K111" s="47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 t="shared" si="6"/>
        <v>0</v>
      </c>
      <c r="Z111" s="7">
        <v>101</v>
      </c>
    </row>
    <row r="112" spans="1:26" s="43" customFormat="1" hidden="1">
      <c r="A112" s="7">
        <f t="shared" si="3"/>
        <v>102</v>
      </c>
      <c r="B112" s="8"/>
      <c r="C112" s="32"/>
      <c r="D112" s="34"/>
      <c r="E112" s="33"/>
      <c r="F112" s="11"/>
      <c r="G112" s="10"/>
      <c r="H112" s="11"/>
      <c r="I112" s="10"/>
      <c r="J112" s="11"/>
      <c r="K112" s="47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 t="shared" si="6"/>
        <v>0</v>
      </c>
      <c r="Z112" s="7">
        <v>102</v>
      </c>
    </row>
    <row r="113" spans="1:26" s="43" customFormat="1" hidden="1">
      <c r="A113" s="7">
        <f t="shared" si="3"/>
        <v>103</v>
      </c>
      <c r="B113" s="8"/>
      <c r="C113" s="32"/>
      <c r="D113" s="34"/>
      <c r="E113" s="33"/>
      <c r="F113" s="11"/>
      <c r="G113" s="10"/>
      <c r="H113" s="11"/>
      <c r="I113" s="10"/>
      <c r="J113" s="11"/>
      <c r="K113" s="47"/>
      <c r="L113" s="11"/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 t="shared" si="6"/>
        <v>0</v>
      </c>
      <c r="Z113" s="7">
        <v>103</v>
      </c>
    </row>
    <row r="114" spans="1:26" s="43" customFormat="1" hidden="1">
      <c r="A114" s="7">
        <f t="shared" si="3"/>
        <v>104</v>
      </c>
      <c r="B114" s="8"/>
      <c r="C114" s="32"/>
      <c r="D114" s="34"/>
      <c r="E114" s="33"/>
      <c r="F114" s="11"/>
      <c r="G114" s="10"/>
      <c r="H114" s="11"/>
      <c r="I114" s="10"/>
      <c r="J114" s="11"/>
      <c r="K114" s="47"/>
      <c r="L114" s="11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 t="shared" si="6"/>
        <v>0</v>
      </c>
      <c r="Z114" s="7">
        <v>104</v>
      </c>
    </row>
    <row r="115" spans="1:26" s="43" customFormat="1" hidden="1">
      <c r="A115" s="7">
        <f t="shared" si="3"/>
        <v>105</v>
      </c>
      <c r="B115" s="8"/>
      <c r="C115" s="32"/>
      <c r="D115" s="34"/>
      <c r="E115" s="33"/>
      <c r="F115" s="11"/>
      <c r="G115" s="10"/>
      <c r="H115" s="11"/>
      <c r="I115" s="10"/>
      <c r="J115" s="11"/>
      <c r="K115" s="47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 t="shared" si="6"/>
        <v>0</v>
      </c>
      <c r="Z115" s="7">
        <v>105</v>
      </c>
    </row>
    <row r="116" spans="1:26" s="43" customFormat="1" hidden="1">
      <c r="A116" s="7">
        <f t="shared" si="3"/>
        <v>106</v>
      </c>
      <c r="B116" s="8"/>
      <c r="C116" s="32"/>
      <c r="D116" s="34"/>
      <c r="E116" s="33"/>
      <c r="F116" s="11"/>
      <c r="G116" s="10"/>
      <c r="H116" s="11"/>
      <c r="I116" s="10"/>
      <c r="J116" s="11"/>
      <c r="K116" s="47"/>
      <c r="L116" s="11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2">
        <f t="shared" si="6"/>
        <v>0</v>
      </c>
      <c r="Z116" s="7">
        <v>106</v>
      </c>
    </row>
    <row r="117" spans="1:26" s="43" customFormat="1" hidden="1">
      <c r="A117" s="7">
        <f t="shared" si="3"/>
        <v>107</v>
      </c>
      <c r="B117" s="8"/>
      <c r="C117" s="32"/>
      <c r="D117" s="34"/>
      <c r="E117" s="33"/>
      <c r="F117" s="11"/>
      <c r="G117" s="10"/>
      <c r="H117" s="11"/>
      <c r="I117" s="10"/>
      <c r="J117" s="11"/>
      <c r="K117" s="47"/>
      <c r="L117" s="11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 t="shared" si="6"/>
        <v>0</v>
      </c>
      <c r="Z117" s="7">
        <v>107</v>
      </c>
    </row>
    <row r="118" spans="1:26" s="43" customFormat="1" hidden="1">
      <c r="A118" s="7">
        <f t="shared" si="3"/>
        <v>108</v>
      </c>
      <c r="B118" s="8"/>
      <c r="C118" s="32"/>
      <c r="D118" s="34"/>
      <c r="E118" s="33"/>
      <c r="F118" s="11"/>
      <c r="G118" s="10"/>
      <c r="H118" s="11"/>
      <c r="I118" s="10"/>
      <c r="J118" s="11"/>
      <c r="K118" s="47"/>
      <c r="L118" s="11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 t="shared" si="6"/>
        <v>0</v>
      </c>
      <c r="Z118" s="7">
        <v>108</v>
      </c>
    </row>
    <row r="119" spans="1:26" s="43" customFormat="1" hidden="1">
      <c r="A119" s="7">
        <f t="shared" si="3"/>
        <v>109</v>
      </c>
      <c r="B119" s="8"/>
      <c r="C119" s="32"/>
      <c r="D119" s="34"/>
      <c r="E119" s="33"/>
      <c r="F119" s="11"/>
      <c r="G119" s="10"/>
      <c r="H119" s="11"/>
      <c r="I119" s="10"/>
      <c r="J119" s="11"/>
      <c r="K119" s="47"/>
      <c r="L119" s="11"/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 t="shared" si="6"/>
        <v>0</v>
      </c>
      <c r="Z119" s="7">
        <v>109</v>
      </c>
    </row>
    <row r="120" spans="1:26" s="43" customFormat="1" hidden="1">
      <c r="A120" s="7">
        <f t="shared" si="3"/>
        <v>110</v>
      </c>
      <c r="B120" s="8"/>
      <c r="C120" s="32"/>
      <c r="D120" s="34"/>
      <c r="E120" s="33"/>
      <c r="F120" s="11"/>
      <c r="G120" s="10"/>
      <c r="H120" s="11"/>
      <c r="I120" s="10"/>
      <c r="J120" s="11"/>
      <c r="K120" s="47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 t="shared" si="6"/>
        <v>0</v>
      </c>
      <c r="Z120" s="7">
        <v>110</v>
      </c>
    </row>
    <row r="121" spans="1:26" s="43" customFormat="1" hidden="1">
      <c r="A121" s="7">
        <f t="shared" si="3"/>
        <v>111</v>
      </c>
      <c r="B121" s="8"/>
      <c r="C121" s="32"/>
      <c r="D121" s="34"/>
      <c r="E121" s="33"/>
      <c r="F121" s="11"/>
      <c r="G121" s="10"/>
      <c r="H121" s="11"/>
      <c r="I121" s="10"/>
      <c r="J121" s="11"/>
      <c r="K121" s="47"/>
      <c r="L121" s="11"/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 t="shared" si="6"/>
        <v>0</v>
      </c>
      <c r="Z121" s="7">
        <v>111</v>
      </c>
    </row>
    <row r="122" spans="1:26" s="43" customFormat="1" hidden="1">
      <c r="A122" s="7">
        <f t="shared" si="3"/>
        <v>112</v>
      </c>
      <c r="B122" s="8"/>
      <c r="C122" s="32"/>
      <c r="D122" s="34"/>
      <c r="E122" s="33"/>
      <c r="F122" s="11"/>
      <c r="G122" s="10"/>
      <c r="H122" s="11"/>
      <c r="I122" s="10"/>
      <c r="J122" s="11"/>
      <c r="K122" s="47"/>
      <c r="L122" s="11"/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 t="shared" si="6"/>
        <v>0</v>
      </c>
      <c r="Z122" s="7">
        <v>112</v>
      </c>
    </row>
    <row r="123" spans="1:26" s="43" customFormat="1" hidden="1">
      <c r="A123" s="7">
        <f t="shared" si="3"/>
        <v>113</v>
      </c>
      <c r="B123" s="8"/>
      <c r="C123" s="32"/>
      <c r="D123" s="34"/>
      <c r="E123" s="33"/>
      <c r="F123" s="11"/>
      <c r="G123" s="10"/>
      <c r="H123" s="11"/>
      <c r="I123" s="10"/>
      <c r="J123" s="11"/>
      <c r="K123" s="47"/>
      <c r="L123" s="11"/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 t="shared" si="6"/>
        <v>0</v>
      </c>
      <c r="Z123" s="7">
        <v>113</v>
      </c>
    </row>
    <row r="124" spans="1:26" s="43" customFormat="1" hidden="1">
      <c r="A124" s="7">
        <f t="shared" si="3"/>
        <v>114</v>
      </c>
      <c r="B124" s="8"/>
      <c r="C124" s="32"/>
      <c r="D124" s="34"/>
      <c r="E124" s="33"/>
      <c r="F124" s="11"/>
      <c r="G124" s="10"/>
      <c r="H124" s="11"/>
      <c r="I124" s="10"/>
      <c r="J124" s="11"/>
      <c r="K124" s="47"/>
      <c r="L124" s="11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 t="shared" ref="Y124:Y127" si="7">SUM(F124,H124+J124+L124+N124+R124+P124+T124+V124+X124)</f>
        <v>0</v>
      </c>
      <c r="Z124" s="7">
        <v>114</v>
      </c>
    </row>
    <row r="125" spans="1:26" s="43" customFormat="1" hidden="1">
      <c r="A125" s="7">
        <f t="shared" si="3"/>
        <v>115</v>
      </c>
      <c r="B125" s="8"/>
      <c r="C125" s="32"/>
      <c r="D125" s="34"/>
      <c r="E125" s="33"/>
      <c r="F125" s="11"/>
      <c r="G125" s="10"/>
      <c r="H125" s="11"/>
      <c r="I125" s="10"/>
      <c r="J125" s="11"/>
      <c r="K125" s="47"/>
      <c r="L125" s="11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 t="shared" si="7"/>
        <v>0</v>
      </c>
      <c r="Z125" s="7">
        <v>115</v>
      </c>
    </row>
    <row r="126" spans="1:26" s="43" customFormat="1" hidden="1">
      <c r="A126" s="7">
        <f t="shared" si="3"/>
        <v>116</v>
      </c>
      <c r="B126" s="8"/>
      <c r="C126" s="32"/>
      <c r="D126" s="34"/>
      <c r="E126" s="33"/>
      <c r="F126" s="11"/>
      <c r="G126" s="10"/>
      <c r="H126" s="11"/>
      <c r="I126" s="10"/>
      <c r="J126" s="11"/>
      <c r="K126" s="47"/>
      <c r="L126" s="11"/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 t="shared" si="7"/>
        <v>0</v>
      </c>
      <c r="Z126" s="7">
        <v>116</v>
      </c>
    </row>
    <row r="127" spans="1:26" s="43" customFormat="1" hidden="1">
      <c r="A127" s="7">
        <f t="shared" si="3"/>
        <v>117</v>
      </c>
      <c r="B127" s="8"/>
      <c r="C127" s="32"/>
      <c r="D127" s="34"/>
      <c r="E127" s="33"/>
      <c r="F127" s="11"/>
      <c r="G127" s="10"/>
      <c r="H127" s="11"/>
      <c r="I127" s="10"/>
      <c r="J127" s="11"/>
      <c r="K127" s="47"/>
      <c r="L127" s="11"/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 t="shared" si="7"/>
        <v>0</v>
      </c>
      <c r="Z127" s="7">
        <v>117</v>
      </c>
    </row>
    <row r="128" spans="1:26" s="43" customFormat="1" hidden="1">
      <c r="A128" s="7">
        <f t="shared" ref="A128:A129" si="8">Z128</f>
        <v>118</v>
      </c>
      <c r="B128" s="8"/>
      <c r="C128" s="32"/>
      <c r="D128" s="34"/>
      <c r="E128" s="33"/>
      <c r="F128" s="11"/>
      <c r="G128" s="10"/>
      <c r="H128" s="11"/>
      <c r="I128" s="10"/>
      <c r="J128" s="11"/>
      <c r="K128" s="47"/>
      <c r="L128" s="11"/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 t="shared" ref="Y128:Y129" si="9">SUM(F128,H128+J128+L128+N128+R128+P128+T128+V128+X128)</f>
        <v>0</v>
      </c>
      <c r="Z128" s="7">
        <v>118</v>
      </c>
    </row>
    <row r="129" spans="1:26" s="43" customFormat="1" hidden="1">
      <c r="A129" s="7">
        <f t="shared" si="8"/>
        <v>119</v>
      </c>
      <c r="B129" s="8"/>
      <c r="C129" s="32"/>
      <c r="D129" s="34"/>
      <c r="E129" s="33"/>
      <c r="F129" s="11"/>
      <c r="G129" s="10"/>
      <c r="H129" s="11"/>
      <c r="I129" s="10"/>
      <c r="J129" s="11"/>
      <c r="K129" s="47"/>
      <c r="L129" s="11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 t="shared" si="9"/>
        <v>0</v>
      </c>
      <c r="Z129" s="7">
        <v>119</v>
      </c>
    </row>
    <row r="130" spans="1:26" hidden="1"/>
    <row r="131" spans="1:26" hidden="1"/>
  </sheetData>
  <sortState ref="B11:Y123">
    <sortCondition descending="1" ref="Y11:Y123"/>
  </sortState>
  <mergeCells count="31">
    <mergeCell ref="U5:V5"/>
    <mergeCell ref="W7:X7"/>
    <mergeCell ref="E7:F7"/>
    <mergeCell ref="G7:H7"/>
    <mergeCell ref="I7:J7"/>
    <mergeCell ref="K7:L7"/>
    <mergeCell ref="M7:N7"/>
    <mergeCell ref="A1:Z1"/>
    <mergeCell ref="I8:J9"/>
    <mergeCell ref="A6:Z6"/>
    <mergeCell ref="A4:Z4"/>
    <mergeCell ref="A2:Z2"/>
    <mergeCell ref="O7:P7"/>
    <mergeCell ref="Q7:R7"/>
    <mergeCell ref="Z9:Z10"/>
    <mergeCell ref="A10:B10"/>
    <mergeCell ref="A8:A9"/>
    <mergeCell ref="B8:B9"/>
    <mergeCell ref="E8:F9"/>
    <mergeCell ref="G8:H9"/>
    <mergeCell ref="S7:T7"/>
    <mergeCell ref="U7:V7"/>
    <mergeCell ref="W8:X9"/>
    <mergeCell ref="S8:T9"/>
    <mergeCell ref="K8:L9"/>
    <mergeCell ref="U8:V9"/>
    <mergeCell ref="C8:C10"/>
    <mergeCell ref="D8:D10"/>
    <mergeCell ref="M8:N9"/>
    <mergeCell ref="O8:P9"/>
    <mergeCell ref="Q8:R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02"/>
  <sheetViews>
    <sheetView zoomScale="70" zoomScaleNormal="70" workbookViewId="0">
      <selection sqref="A1:Z1"/>
    </sheetView>
  </sheetViews>
  <sheetFormatPr baseColWidth="10" defaultRowHeight="16.5"/>
  <cols>
    <col min="1" max="1" width="9.5703125" style="43" customWidth="1"/>
    <col min="2" max="2" width="39.85546875" style="43" bestFit="1" customWidth="1"/>
    <col min="3" max="3" width="12.28515625" style="43" bestFit="1" customWidth="1"/>
    <col min="4" max="4" width="14" style="43" customWidth="1"/>
    <col min="5" max="5" width="10.85546875" style="43" customWidth="1"/>
    <col min="6" max="6" width="11.85546875" style="43" customWidth="1"/>
    <col min="7" max="7" width="10" style="43" customWidth="1"/>
    <col min="8" max="8" width="11.85546875" style="43" customWidth="1"/>
    <col min="9" max="9" width="10" style="43" customWidth="1"/>
    <col min="10" max="10" width="11.85546875" style="43" customWidth="1"/>
    <col min="11" max="11" width="10" style="43" customWidth="1"/>
    <col min="12" max="12" width="11.85546875" style="43" customWidth="1"/>
    <col min="13" max="13" width="10" style="43" customWidth="1"/>
    <col min="14" max="14" width="11.85546875" style="43" customWidth="1"/>
    <col min="15" max="15" width="10" style="43" customWidth="1"/>
    <col min="16" max="16" width="11.85546875" style="43" customWidth="1"/>
    <col min="17" max="17" width="10" style="43" customWidth="1"/>
    <col min="18" max="18" width="11.85546875" style="43" customWidth="1"/>
    <col min="19" max="19" width="10" style="43" hidden="1" customWidth="1"/>
    <col min="20" max="20" width="11.85546875" style="43" hidden="1" customWidth="1"/>
    <col min="21" max="21" width="10" style="43" hidden="1" customWidth="1"/>
    <col min="22" max="22" width="11.85546875" style="43" hidden="1" customWidth="1"/>
    <col min="23" max="23" width="10" style="43" hidden="1" customWidth="1"/>
    <col min="24" max="24" width="11.85546875" style="43" hidden="1" customWidth="1"/>
    <col min="25" max="25" width="12.28515625" style="43" bestFit="1" customWidth="1"/>
    <col min="26" max="26" width="9.5703125" style="43" bestFit="1" customWidth="1"/>
    <col min="27" max="27" width="11.85546875" style="43" customWidth="1"/>
    <col min="28" max="28" width="2.5703125" style="43" hidden="1" customWidth="1"/>
    <col min="29" max="30" width="9.140625" style="43" hidden="1" customWidth="1"/>
    <col min="31" max="31" width="0" style="43" hidden="1" customWidth="1"/>
    <col min="32" max="16384" width="11.42578125" style="43"/>
  </cols>
  <sheetData>
    <row r="1" spans="1:30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30" ht="17.25" thickBot="1"/>
    <row r="4" spans="1:30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30" ht="17.25" thickBot="1">
      <c r="U5" s="76" t="s">
        <v>64</v>
      </c>
      <c r="V5" s="77"/>
    </row>
    <row r="6" spans="1:30" ht="20.25" thickBot="1">
      <c r="A6" s="71" t="s">
        <v>106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30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86" t="str">
        <f>'Cab Sin Ventaja'!K7</f>
        <v>15 y 16/05/2021</v>
      </c>
      <c r="L7" s="87"/>
      <c r="M7" s="86" t="str">
        <f>'Cab Sin Ventaja'!M7</f>
        <v>21 y 22/08/2021</v>
      </c>
      <c r="N7" s="87"/>
      <c r="O7" s="86">
        <f>'Cab Sin Ventaja'!O7</f>
        <v>44499</v>
      </c>
      <c r="P7" s="87"/>
      <c r="Q7" s="86">
        <f>'Cab Sin Ventaja'!Q7</f>
        <v>44654</v>
      </c>
      <c r="R7" s="87"/>
      <c r="S7" s="74">
        <f>'Cab Sin Ventaja'!S7</f>
        <v>0</v>
      </c>
      <c r="T7" s="75"/>
      <c r="U7" s="86">
        <f>'Cab Sin Ventaja'!U7</f>
        <v>0</v>
      </c>
      <c r="V7" s="87"/>
      <c r="W7" s="86">
        <f>'Cab Sin Ventaja'!W7</f>
        <v>0</v>
      </c>
      <c r="X7" s="87"/>
    </row>
    <row r="8" spans="1:30" ht="17.25" thickBot="1">
      <c r="A8" s="56" t="s">
        <v>0</v>
      </c>
      <c r="B8" s="56" t="s">
        <v>1</v>
      </c>
      <c r="C8" s="56" t="s">
        <v>7</v>
      </c>
      <c r="D8" s="83" t="s">
        <v>58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78">
        <f>'Cab Sin Ventaja'!U8</f>
        <v>0</v>
      </c>
      <c r="V8" s="79"/>
      <c r="W8" s="78">
        <f>'Cab Sin Ventaja'!W8</f>
        <v>0</v>
      </c>
      <c r="X8" s="79"/>
    </row>
    <row r="9" spans="1:30" ht="16.5" customHeight="1" thickBot="1">
      <c r="A9" s="57"/>
      <c r="B9" s="57"/>
      <c r="C9" s="82"/>
      <c r="D9" s="84"/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80"/>
      <c r="V9" s="81"/>
      <c r="W9" s="80"/>
      <c r="X9" s="81"/>
      <c r="Z9" s="88" t="s">
        <v>0</v>
      </c>
    </row>
    <row r="10" spans="1:30" ht="17.25" thickBot="1">
      <c r="A10" s="90"/>
      <c r="B10" s="91"/>
      <c r="C10" s="57"/>
      <c r="D10" s="8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D10" s="6">
        <v>0.3</v>
      </c>
    </row>
    <row r="11" spans="1:30">
      <c r="A11" s="7">
        <f t="shared" ref="A11:A74" si="0">Z11</f>
        <v>1</v>
      </c>
      <c r="B11" s="8" t="s">
        <v>231</v>
      </c>
      <c r="C11" s="32" t="s">
        <v>11</v>
      </c>
      <c r="D11" s="34">
        <v>27724</v>
      </c>
      <c r="E11" s="33"/>
      <c r="F11" s="11"/>
      <c r="G11" s="10">
        <v>71</v>
      </c>
      <c r="H11" s="11">
        <v>85</v>
      </c>
      <c r="I11" s="10"/>
      <c r="J11" s="11"/>
      <c r="K11" s="10"/>
      <c r="L11" s="11"/>
      <c r="M11" s="10">
        <v>72</v>
      </c>
      <c r="N11" s="11">
        <v>50</v>
      </c>
      <c r="O11" s="10"/>
      <c r="P11" s="11"/>
      <c r="Q11" s="10">
        <v>77</v>
      </c>
      <c r="R11" s="11">
        <v>6</v>
      </c>
      <c r="S11" s="10"/>
      <c r="T11" s="11"/>
      <c r="U11" s="10"/>
      <c r="V11" s="11"/>
      <c r="W11" s="10"/>
      <c r="X11" s="11"/>
      <c r="Y11" s="12">
        <f t="shared" ref="Y11:Y42" si="1">SUM(F11,H11+J11+L11+N11+R11+P11+T11+V11+X11)</f>
        <v>141</v>
      </c>
      <c r="Z11" s="7">
        <v>1</v>
      </c>
      <c r="AC11" s="11">
        <v>100</v>
      </c>
      <c r="AD11" s="11">
        <v>130</v>
      </c>
    </row>
    <row r="12" spans="1:30" ht="16.5" customHeight="1">
      <c r="A12" s="7">
        <f t="shared" si="0"/>
        <v>2</v>
      </c>
      <c r="B12" s="8" t="s">
        <v>136</v>
      </c>
      <c r="C12" s="32" t="s">
        <v>11</v>
      </c>
      <c r="D12" s="34">
        <v>28240</v>
      </c>
      <c r="E12" s="33">
        <v>75</v>
      </c>
      <c r="F12" s="11">
        <v>3.5</v>
      </c>
      <c r="G12" s="10">
        <v>72</v>
      </c>
      <c r="H12" s="11">
        <v>40</v>
      </c>
      <c r="I12" s="10">
        <v>75</v>
      </c>
      <c r="J12" s="11">
        <v>7.17</v>
      </c>
      <c r="K12" s="10">
        <v>80</v>
      </c>
      <c r="L12" s="53"/>
      <c r="M12" s="10">
        <v>79</v>
      </c>
      <c r="N12" s="11">
        <v>0.5</v>
      </c>
      <c r="O12" s="10">
        <v>74</v>
      </c>
      <c r="P12" s="11">
        <v>45</v>
      </c>
      <c r="Q12" s="10">
        <v>74</v>
      </c>
      <c r="R12" s="11">
        <v>20</v>
      </c>
      <c r="S12" s="10"/>
      <c r="T12" s="11"/>
      <c r="U12" s="10"/>
      <c r="V12" s="11"/>
      <c r="W12" s="10"/>
      <c r="X12" s="11"/>
      <c r="Y12" s="12">
        <f t="shared" si="1"/>
        <v>116.17</v>
      </c>
      <c r="Z12" s="7">
        <v>2</v>
      </c>
      <c r="AC12" s="11">
        <v>70</v>
      </c>
      <c r="AD12" s="11">
        <v>91</v>
      </c>
    </row>
    <row r="13" spans="1:30" ht="16.5" customHeight="1">
      <c r="A13" s="7">
        <f t="shared" si="0"/>
        <v>3</v>
      </c>
      <c r="B13" s="8" t="s">
        <v>344</v>
      </c>
      <c r="C13" s="32" t="s">
        <v>15</v>
      </c>
      <c r="D13" s="34">
        <v>27653</v>
      </c>
      <c r="E13" s="33"/>
      <c r="F13" s="11"/>
      <c r="G13" s="10"/>
      <c r="H13" s="11"/>
      <c r="I13" s="10">
        <v>69</v>
      </c>
      <c r="J13" s="11">
        <v>100</v>
      </c>
      <c r="K13" s="10">
        <v>83</v>
      </c>
      <c r="L13" s="11">
        <v>0.5</v>
      </c>
      <c r="M13" s="10"/>
      <c r="N13" s="11"/>
      <c r="O13" s="10">
        <v>80</v>
      </c>
      <c r="P13" s="11">
        <v>0.5</v>
      </c>
      <c r="Q13" s="10"/>
      <c r="R13" s="11"/>
      <c r="S13" s="10"/>
      <c r="T13" s="11"/>
      <c r="U13" s="10"/>
      <c r="V13" s="11"/>
      <c r="W13" s="10"/>
      <c r="X13" s="11"/>
      <c r="Y13" s="12">
        <f t="shared" si="1"/>
        <v>101</v>
      </c>
      <c r="Z13" s="7">
        <v>3</v>
      </c>
      <c r="AC13" s="11">
        <v>50</v>
      </c>
      <c r="AD13" s="11">
        <v>65</v>
      </c>
    </row>
    <row r="14" spans="1:30" ht="16.5" customHeight="1">
      <c r="A14" s="7">
        <f t="shared" si="0"/>
        <v>3</v>
      </c>
      <c r="B14" s="8" t="s">
        <v>316</v>
      </c>
      <c r="C14" s="32" t="s">
        <v>63</v>
      </c>
      <c r="D14" s="34">
        <v>26516</v>
      </c>
      <c r="E14" s="33"/>
      <c r="F14" s="11"/>
      <c r="G14" s="10">
        <v>94</v>
      </c>
      <c r="H14" s="11">
        <v>0.5</v>
      </c>
      <c r="I14" s="10"/>
      <c r="J14" s="11"/>
      <c r="K14" s="10">
        <v>91</v>
      </c>
      <c r="L14" s="11">
        <v>0.5</v>
      </c>
      <c r="M14" s="10">
        <v>68</v>
      </c>
      <c r="N14" s="11">
        <v>100</v>
      </c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2">
        <f t="shared" si="1"/>
        <v>101</v>
      </c>
      <c r="Z14" s="7">
        <v>3</v>
      </c>
      <c r="AC14" s="11">
        <v>40</v>
      </c>
      <c r="AD14" s="11">
        <v>52</v>
      </c>
    </row>
    <row r="15" spans="1:30" ht="16.5" customHeight="1">
      <c r="A15" s="7">
        <f t="shared" si="0"/>
        <v>5</v>
      </c>
      <c r="B15" s="8" t="s">
        <v>219</v>
      </c>
      <c r="C15" s="32" t="s">
        <v>11</v>
      </c>
      <c r="D15" s="34">
        <v>27505</v>
      </c>
      <c r="E15" s="33"/>
      <c r="F15" s="11"/>
      <c r="G15" s="10">
        <v>76</v>
      </c>
      <c r="H15" s="11">
        <v>0.5</v>
      </c>
      <c r="I15" s="10"/>
      <c r="J15" s="11"/>
      <c r="K15" s="10"/>
      <c r="L15" s="11"/>
      <c r="M15" s="10"/>
      <c r="N15" s="11"/>
      <c r="O15" s="10"/>
      <c r="P15" s="11"/>
      <c r="Q15" s="10">
        <v>68</v>
      </c>
      <c r="R15" s="11">
        <v>100</v>
      </c>
      <c r="S15" s="10"/>
      <c r="T15" s="11"/>
      <c r="U15" s="10"/>
      <c r="V15" s="11"/>
      <c r="W15" s="10"/>
      <c r="X15" s="11"/>
      <c r="Y15" s="12">
        <f t="shared" si="1"/>
        <v>100.5</v>
      </c>
      <c r="Z15" s="7">
        <v>5</v>
      </c>
      <c r="AC15" s="11">
        <v>30</v>
      </c>
      <c r="AD15" s="11">
        <v>39</v>
      </c>
    </row>
    <row r="16" spans="1:30" ht="16.5" customHeight="1">
      <c r="A16" s="7">
        <f t="shared" si="0"/>
        <v>5</v>
      </c>
      <c r="B16" s="8" t="s">
        <v>436</v>
      </c>
      <c r="C16" s="32" t="s">
        <v>10</v>
      </c>
      <c r="D16" s="34">
        <v>27877</v>
      </c>
      <c r="E16" s="33"/>
      <c r="F16" s="11"/>
      <c r="G16" s="10"/>
      <c r="H16" s="11"/>
      <c r="I16" s="10"/>
      <c r="J16" s="11"/>
      <c r="K16" s="10">
        <v>65</v>
      </c>
      <c r="L16" s="11">
        <v>100</v>
      </c>
      <c r="M16" s="10">
        <v>80</v>
      </c>
      <c r="N16" s="11">
        <v>0.5</v>
      </c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 t="shared" si="1"/>
        <v>100.5</v>
      </c>
      <c r="Z16" s="7">
        <v>5</v>
      </c>
      <c r="AC16" s="11">
        <v>20</v>
      </c>
      <c r="AD16" s="11">
        <v>26</v>
      </c>
    </row>
    <row r="17" spans="1:30" ht="16.5" customHeight="1">
      <c r="A17" s="7">
        <f t="shared" si="0"/>
        <v>7</v>
      </c>
      <c r="B17" s="8" t="s">
        <v>149</v>
      </c>
      <c r="C17" s="32" t="s">
        <v>14</v>
      </c>
      <c r="D17" s="34">
        <v>29148</v>
      </c>
      <c r="E17" s="33">
        <v>76</v>
      </c>
      <c r="F17" s="11">
        <v>0.75</v>
      </c>
      <c r="G17" s="10"/>
      <c r="H17" s="11"/>
      <c r="I17" s="10"/>
      <c r="J17" s="11"/>
      <c r="K17" s="10">
        <v>83</v>
      </c>
      <c r="L17" s="11">
        <v>0.5</v>
      </c>
      <c r="M17" s="10">
        <v>76</v>
      </c>
      <c r="N17" s="11">
        <v>12.33</v>
      </c>
      <c r="O17" s="10">
        <v>72</v>
      </c>
      <c r="P17" s="11">
        <v>85</v>
      </c>
      <c r="Q17" s="10"/>
      <c r="R17" s="11"/>
      <c r="S17" s="10"/>
      <c r="T17" s="11"/>
      <c r="U17" s="10"/>
      <c r="V17" s="11"/>
      <c r="W17" s="10"/>
      <c r="X17" s="11"/>
      <c r="Y17" s="12">
        <f t="shared" si="1"/>
        <v>98.58</v>
      </c>
      <c r="Z17" s="7">
        <v>7</v>
      </c>
      <c r="AC17" s="11">
        <v>15</v>
      </c>
      <c r="AD17" s="11">
        <v>19.5</v>
      </c>
    </row>
    <row r="18" spans="1:30" ht="16.5" customHeight="1">
      <c r="A18" s="7">
        <f t="shared" si="0"/>
        <v>8</v>
      </c>
      <c r="B18" s="8" t="s">
        <v>347</v>
      </c>
      <c r="C18" s="32" t="s">
        <v>14</v>
      </c>
      <c r="D18" s="34">
        <v>26381</v>
      </c>
      <c r="E18" s="33"/>
      <c r="F18" s="11"/>
      <c r="G18" s="10"/>
      <c r="H18" s="11"/>
      <c r="I18" s="10">
        <v>73</v>
      </c>
      <c r="J18" s="11">
        <v>25</v>
      </c>
      <c r="K18" s="10"/>
      <c r="L18" s="11"/>
      <c r="M18" s="10">
        <v>70</v>
      </c>
      <c r="N18" s="11">
        <v>70</v>
      </c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 t="shared" si="1"/>
        <v>95</v>
      </c>
      <c r="Z18" s="7">
        <v>8</v>
      </c>
      <c r="AC18" s="11">
        <v>12</v>
      </c>
      <c r="AD18" s="11">
        <v>15.6</v>
      </c>
    </row>
    <row r="19" spans="1:30" ht="16.5" customHeight="1">
      <c r="A19" s="7">
        <f t="shared" si="0"/>
        <v>9</v>
      </c>
      <c r="B19" s="8" t="s">
        <v>243</v>
      </c>
      <c r="C19" s="32" t="s">
        <v>11</v>
      </c>
      <c r="D19" s="34">
        <v>29009</v>
      </c>
      <c r="E19" s="33"/>
      <c r="F19" s="11"/>
      <c r="G19" s="10">
        <v>71</v>
      </c>
      <c r="H19" s="11">
        <v>85</v>
      </c>
      <c r="I19" s="10">
        <v>83</v>
      </c>
      <c r="J19" s="11">
        <v>0.5</v>
      </c>
      <c r="K19" s="10">
        <v>84</v>
      </c>
      <c r="L19" s="11">
        <v>0.5</v>
      </c>
      <c r="M19" s="10">
        <v>79</v>
      </c>
      <c r="N19" s="11">
        <v>0.5</v>
      </c>
      <c r="O19" s="10">
        <v>78</v>
      </c>
      <c r="P19" s="11">
        <v>2</v>
      </c>
      <c r="Q19" s="10"/>
      <c r="R19" s="11"/>
      <c r="S19" s="10"/>
      <c r="T19" s="11"/>
      <c r="U19" s="10"/>
      <c r="V19" s="11"/>
      <c r="W19" s="10"/>
      <c r="X19" s="11"/>
      <c r="Y19" s="12">
        <f t="shared" si="1"/>
        <v>88.5</v>
      </c>
      <c r="Z19" s="7">
        <v>9</v>
      </c>
      <c r="AC19" s="11">
        <v>10</v>
      </c>
      <c r="AD19" s="11">
        <v>13</v>
      </c>
    </row>
    <row r="20" spans="1:30" ht="16.5" customHeight="1">
      <c r="A20" s="7">
        <f t="shared" si="0"/>
        <v>10</v>
      </c>
      <c r="B20" s="8" t="s">
        <v>229</v>
      </c>
      <c r="C20" s="32" t="s">
        <v>10</v>
      </c>
      <c r="D20" s="34">
        <v>29353</v>
      </c>
      <c r="E20" s="33"/>
      <c r="F20" s="11"/>
      <c r="G20" s="10">
        <v>80</v>
      </c>
      <c r="H20" s="11">
        <v>0.5</v>
      </c>
      <c r="I20" s="10">
        <v>88</v>
      </c>
      <c r="J20" s="11">
        <v>0.5</v>
      </c>
      <c r="K20" s="10"/>
      <c r="L20" s="11"/>
      <c r="M20" s="10">
        <v>82</v>
      </c>
      <c r="N20" s="11">
        <v>0.5</v>
      </c>
      <c r="O20" s="10">
        <v>72</v>
      </c>
      <c r="P20" s="11">
        <v>85</v>
      </c>
      <c r="Q20" s="10"/>
      <c r="R20" s="11"/>
      <c r="S20" s="10"/>
      <c r="T20" s="11"/>
      <c r="U20" s="10"/>
      <c r="V20" s="11"/>
      <c r="W20" s="10"/>
      <c r="X20" s="11"/>
      <c r="Y20" s="12">
        <f t="shared" si="1"/>
        <v>86.5</v>
      </c>
      <c r="Z20" s="7">
        <v>10</v>
      </c>
      <c r="AC20" s="11">
        <v>8</v>
      </c>
      <c r="AD20" s="11">
        <v>10.4</v>
      </c>
    </row>
    <row r="21" spans="1:30" ht="16.5" customHeight="1">
      <c r="A21" s="7">
        <f t="shared" si="0"/>
        <v>11</v>
      </c>
      <c r="B21" s="8" t="s">
        <v>89</v>
      </c>
      <c r="C21" s="32" t="s">
        <v>63</v>
      </c>
      <c r="D21" s="34">
        <v>28456</v>
      </c>
      <c r="E21" s="33">
        <v>69</v>
      </c>
      <c r="F21" s="11">
        <v>85</v>
      </c>
      <c r="G21" s="10"/>
      <c r="H21" s="11"/>
      <c r="I21" s="10">
        <v>76</v>
      </c>
      <c r="J21" s="11">
        <v>1</v>
      </c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 t="shared" si="1"/>
        <v>86</v>
      </c>
      <c r="Z21" s="7">
        <v>11</v>
      </c>
      <c r="AC21" s="11">
        <v>6</v>
      </c>
      <c r="AD21" s="11">
        <v>7.8</v>
      </c>
    </row>
    <row r="22" spans="1:30" ht="16.5" customHeight="1">
      <c r="A22" s="7">
        <f t="shared" si="0"/>
        <v>12</v>
      </c>
      <c r="B22" s="8" t="s">
        <v>133</v>
      </c>
      <c r="C22" s="32" t="s">
        <v>63</v>
      </c>
      <c r="D22" s="34">
        <v>26755</v>
      </c>
      <c r="E22" s="33">
        <v>69</v>
      </c>
      <c r="F22" s="11">
        <v>85</v>
      </c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 t="shared" si="1"/>
        <v>85</v>
      </c>
      <c r="Z22" s="7">
        <v>12</v>
      </c>
      <c r="AC22" s="11">
        <v>4</v>
      </c>
      <c r="AD22" s="11">
        <v>5.2</v>
      </c>
    </row>
    <row r="23" spans="1:30" ht="16.5" customHeight="1">
      <c r="A23" s="7">
        <f t="shared" si="0"/>
        <v>13</v>
      </c>
      <c r="B23" s="8" t="s">
        <v>140</v>
      </c>
      <c r="C23" s="32" t="s">
        <v>14</v>
      </c>
      <c r="D23" s="34">
        <v>28013</v>
      </c>
      <c r="E23" s="33">
        <v>72</v>
      </c>
      <c r="F23" s="11">
        <v>30</v>
      </c>
      <c r="G23" s="10"/>
      <c r="H23" s="11"/>
      <c r="I23" s="10">
        <v>77</v>
      </c>
      <c r="J23" s="11">
        <v>0.5</v>
      </c>
      <c r="K23" s="10">
        <v>78</v>
      </c>
      <c r="L23" s="11">
        <v>0.5</v>
      </c>
      <c r="M23" s="10">
        <v>73</v>
      </c>
      <c r="N23" s="11">
        <v>40</v>
      </c>
      <c r="O23" s="10">
        <v>77</v>
      </c>
      <c r="P23" s="11">
        <v>6</v>
      </c>
      <c r="Q23" s="10"/>
      <c r="R23" s="11"/>
      <c r="S23" s="10"/>
      <c r="T23" s="11"/>
      <c r="U23" s="10"/>
      <c r="V23" s="11"/>
      <c r="W23" s="10"/>
      <c r="X23" s="11"/>
      <c r="Y23" s="12">
        <f t="shared" si="1"/>
        <v>77</v>
      </c>
      <c r="Z23" s="7">
        <v>13</v>
      </c>
      <c r="AC23" s="11">
        <v>3</v>
      </c>
      <c r="AD23" s="11">
        <v>3.9</v>
      </c>
    </row>
    <row r="24" spans="1:30" ht="16.5" customHeight="1">
      <c r="A24" s="7">
        <f t="shared" si="0"/>
        <v>14</v>
      </c>
      <c r="B24" s="8" t="s">
        <v>395</v>
      </c>
      <c r="C24" s="32" t="s">
        <v>14</v>
      </c>
      <c r="D24" s="34">
        <v>28313</v>
      </c>
      <c r="E24" s="33"/>
      <c r="F24" s="11"/>
      <c r="G24" s="10"/>
      <c r="H24" s="11"/>
      <c r="I24" s="10">
        <v>76</v>
      </c>
      <c r="J24" s="11">
        <v>1</v>
      </c>
      <c r="K24" s="10">
        <v>66</v>
      </c>
      <c r="L24" s="11">
        <v>70</v>
      </c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 t="shared" si="1"/>
        <v>71</v>
      </c>
      <c r="Z24" s="7">
        <v>14</v>
      </c>
      <c r="AC24" s="11">
        <v>2</v>
      </c>
      <c r="AD24" s="11">
        <v>2.6</v>
      </c>
    </row>
    <row r="25" spans="1:30" ht="16.5" customHeight="1">
      <c r="A25" s="7">
        <f t="shared" si="0"/>
        <v>15</v>
      </c>
      <c r="B25" s="8" t="s">
        <v>544</v>
      </c>
      <c r="C25" s="32" t="s">
        <v>11</v>
      </c>
      <c r="D25" s="34">
        <v>29804</v>
      </c>
      <c r="E25" s="33"/>
      <c r="F25" s="11"/>
      <c r="G25" s="10"/>
      <c r="H25" s="11"/>
      <c r="I25" s="10"/>
      <c r="J25" s="11"/>
      <c r="K25" s="10"/>
      <c r="L25" s="14"/>
      <c r="M25" s="10">
        <v>82</v>
      </c>
      <c r="N25" s="14">
        <v>0.5</v>
      </c>
      <c r="O25" s="10"/>
      <c r="P25" s="14"/>
      <c r="Q25" s="10">
        <v>71</v>
      </c>
      <c r="R25" s="14">
        <v>70</v>
      </c>
      <c r="S25" s="10"/>
      <c r="T25" s="11"/>
      <c r="U25" s="10"/>
      <c r="V25" s="11"/>
      <c r="W25" s="10"/>
      <c r="X25" s="11"/>
      <c r="Y25" s="12">
        <f t="shared" si="1"/>
        <v>70.5</v>
      </c>
      <c r="Z25" s="7">
        <v>15</v>
      </c>
      <c r="AC25" s="14">
        <v>1</v>
      </c>
      <c r="AD25" s="11">
        <v>1.3</v>
      </c>
    </row>
    <row r="26" spans="1:30" ht="16.5" customHeight="1">
      <c r="A26" s="7">
        <f t="shared" si="0"/>
        <v>16</v>
      </c>
      <c r="B26" s="8" t="s">
        <v>349</v>
      </c>
      <c r="C26" s="32" t="s">
        <v>14</v>
      </c>
      <c r="D26" s="34">
        <v>26462</v>
      </c>
      <c r="E26" s="33"/>
      <c r="F26" s="11"/>
      <c r="G26" s="10"/>
      <c r="H26" s="11"/>
      <c r="I26" s="10">
        <v>70</v>
      </c>
      <c r="J26" s="11">
        <v>70</v>
      </c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 t="shared" si="1"/>
        <v>70</v>
      </c>
      <c r="Z26" s="7">
        <v>16</v>
      </c>
      <c r="AC26" s="13">
        <f>SUM(AC11:AC25)</f>
        <v>371</v>
      </c>
      <c r="AD26" s="13">
        <f>SUM(AD11:AD25)</f>
        <v>482.3</v>
      </c>
    </row>
    <row r="27" spans="1:30" ht="16.5" customHeight="1">
      <c r="A27" s="7">
        <f t="shared" si="0"/>
        <v>17</v>
      </c>
      <c r="B27" s="8" t="s">
        <v>135</v>
      </c>
      <c r="C27" s="32" t="s">
        <v>65</v>
      </c>
      <c r="D27" s="34">
        <v>28353</v>
      </c>
      <c r="E27" s="33">
        <v>73</v>
      </c>
      <c r="F27" s="11">
        <v>15</v>
      </c>
      <c r="G27" s="10">
        <v>75</v>
      </c>
      <c r="H27" s="11">
        <v>1.5</v>
      </c>
      <c r="I27" s="10"/>
      <c r="J27" s="11"/>
      <c r="K27" s="10">
        <v>68</v>
      </c>
      <c r="L27" s="11">
        <v>50</v>
      </c>
      <c r="M27" s="10">
        <v>79</v>
      </c>
      <c r="N27" s="11">
        <v>0.5</v>
      </c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 t="shared" si="1"/>
        <v>67</v>
      </c>
      <c r="Z27" s="7">
        <v>17</v>
      </c>
    </row>
    <row r="28" spans="1:30" ht="16.5" customHeight="1">
      <c r="A28" s="7">
        <f t="shared" si="0"/>
        <v>18</v>
      </c>
      <c r="B28" s="8" t="s">
        <v>169</v>
      </c>
      <c r="C28" s="32" t="s">
        <v>14</v>
      </c>
      <c r="D28" s="34">
        <v>28034</v>
      </c>
      <c r="E28" s="33">
        <v>82</v>
      </c>
      <c r="F28" s="11">
        <v>0.5</v>
      </c>
      <c r="G28" s="10"/>
      <c r="H28" s="11"/>
      <c r="I28" s="10">
        <v>71</v>
      </c>
      <c r="J28" s="11">
        <v>50</v>
      </c>
      <c r="K28" s="10">
        <v>73</v>
      </c>
      <c r="L28" s="11">
        <v>4.5999999999999996</v>
      </c>
      <c r="M28" s="10">
        <v>79</v>
      </c>
      <c r="N28" s="11">
        <v>0.5</v>
      </c>
      <c r="O28" s="10">
        <v>80</v>
      </c>
      <c r="P28" s="11">
        <v>0.5</v>
      </c>
      <c r="Q28" s="10"/>
      <c r="R28" s="11"/>
      <c r="S28" s="10"/>
      <c r="T28" s="11"/>
      <c r="U28" s="10"/>
      <c r="V28" s="11"/>
      <c r="W28" s="10"/>
      <c r="X28" s="11"/>
      <c r="Y28" s="12">
        <f t="shared" si="1"/>
        <v>56.1</v>
      </c>
      <c r="Z28" s="7">
        <v>18</v>
      </c>
    </row>
    <row r="29" spans="1:30" ht="16.5" customHeight="1">
      <c r="A29" s="7">
        <f t="shared" si="0"/>
        <v>19</v>
      </c>
      <c r="B29" s="8" t="s">
        <v>152</v>
      </c>
      <c r="C29" s="32" t="s">
        <v>63</v>
      </c>
      <c r="D29" s="34">
        <v>26979</v>
      </c>
      <c r="E29" s="33">
        <v>72</v>
      </c>
      <c r="F29" s="11">
        <v>30</v>
      </c>
      <c r="G29" s="10"/>
      <c r="H29" s="11"/>
      <c r="I29" s="10">
        <v>73</v>
      </c>
      <c r="J29" s="11">
        <v>25</v>
      </c>
      <c r="K29" s="10">
        <v>82</v>
      </c>
      <c r="L29" s="11">
        <v>0.5</v>
      </c>
      <c r="M29" s="10"/>
      <c r="N29" s="11"/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 t="shared" si="1"/>
        <v>55.5</v>
      </c>
      <c r="Z29" s="7">
        <v>19</v>
      </c>
    </row>
    <row r="30" spans="1:30" ht="16.5" customHeight="1">
      <c r="A30" s="7">
        <f t="shared" si="0"/>
        <v>20</v>
      </c>
      <c r="B30" s="8" t="s">
        <v>134</v>
      </c>
      <c r="C30" s="32" t="s">
        <v>63</v>
      </c>
      <c r="D30" s="34">
        <v>28020</v>
      </c>
      <c r="E30" s="33">
        <v>70</v>
      </c>
      <c r="F30" s="11">
        <v>50</v>
      </c>
      <c r="G30" s="10"/>
      <c r="H30" s="11"/>
      <c r="I30" s="10"/>
      <c r="J30" s="11"/>
      <c r="K30" s="10">
        <v>79</v>
      </c>
      <c r="L30" s="11">
        <v>0.5</v>
      </c>
      <c r="M30" s="10">
        <v>84</v>
      </c>
      <c r="N30" s="11">
        <v>0.5</v>
      </c>
      <c r="O30" s="10"/>
      <c r="P30" s="11"/>
      <c r="Q30" s="10">
        <v>79</v>
      </c>
      <c r="R30" s="11">
        <v>1</v>
      </c>
      <c r="S30" s="10"/>
      <c r="T30" s="11"/>
      <c r="U30" s="10"/>
      <c r="V30" s="11"/>
      <c r="W30" s="10"/>
      <c r="X30" s="11"/>
      <c r="Y30" s="12">
        <f t="shared" si="1"/>
        <v>52</v>
      </c>
      <c r="Z30" s="7">
        <v>20</v>
      </c>
    </row>
    <row r="31" spans="1:30" ht="16.5" customHeight="1">
      <c r="A31" s="7">
        <f t="shared" si="0"/>
        <v>21</v>
      </c>
      <c r="B31" s="8" t="s">
        <v>480</v>
      </c>
      <c r="C31" s="32" t="s">
        <v>14</v>
      </c>
      <c r="D31" s="34">
        <v>28216</v>
      </c>
      <c r="E31" s="33"/>
      <c r="F31" s="11"/>
      <c r="G31" s="10"/>
      <c r="H31" s="11"/>
      <c r="I31" s="10"/>
      <c r="J31" s="11"/>
      <c r="K31" s="10">
        <v>76</v>
      </c>
      <c r="L31" s="11">
        <v>0.5</v>
      </c>
      <c r="M31" s="10">
        <v>77</v>
      </c>
      <c r="N31" s="11">
        <v>3</v>
      </c>
      <c r="O31" s="10">
        <v>88</v>
      </c>
      <c r="P31" s="11">
        <v>0.5</v>
      </c>
      <c r="Q31" s="10">
        <v>72</v>
      </c>
      <c r="R31" s="11">
        <v>45</v>
      </c>
      <c r="S31" s="10"/>
      <c r="T31" s="11"/>
      <c r="U31" s="10"/>
      <c r="V31" s="11"/>
      <c r="W31" s="10"/>
      <c r="X31" s="11"/>
      <c r="Y31" s="12">
        <f t="shared" si="1"/>
        <v>49</v>
      </c>
      <c r="Z31" s="7">
        <v>21</v>
      </c>
    </row>
    <row r="32" spans="1:30" ht="16.5" customHeight="1">
      <c r="A32" s="7">
        <f t="shared" si="0"/>
        <v>22</v>
      </c>
      <c r="B32" s="8" t="s">
        <v>93</v>
      </c>
      <c r="C32" s="32" t="s">
        <v>15</v>
      </c>
      <c r="D32" s="34">
        <v>26334</v>
      </c>
      <c r="E32" s="33">
        <v>76</v>
      </c>
      <c r="F32" s="11">
        <v>0.75</v>
      </c>
      <c r="G32" s="10"/>
      <c r="H32" s="11"/>
      <c r="I32" s="10"/>
      <c r="J32" s="11"/>
      <c r="K32" s="10"/>
      <c r="L32" s="11"/>
      <c r="M32" s="10"/>
      <c r="N32" s="11"/>
      <c r="O32" s="10">
        <v>74</v>
      </c>
      <c r="P32" s="11">
        <v>45</v>
      </c>
      <c r="Q32" s="10">
        <v>81</v>
      </c>
      <c r="R32" s="11">
        <v>0.5</v>
      </c>
      <c r="S32" s="10"/>
      <c r="T32" s="11"/>
      <c r="U32" s="10"/>
      <c r="V32" s="11"/>
      <c r="W32" s="10"/>
      <c r="X32" s="11"/>
      <c r="Y32" s="12">
        <f t="shared" si="1"/>
        <v>46.25</v>
      </c>
      <c r="Z32" s="7">
        <v>22</v>
      </c>
    </row>
    <row r="33" spans="1:26" ht="16.5" customHeight="1">
      <c r="A33" s="7">
        <f t="shared" si="0"/>
        <v>23</v>
      </c>
      <c r="B33" s="8" t="s">
        <v>606</v>
      </c>
      <c r="C33" s="32" t="s">
        <v>10</v>
      </c>
      <c r="D33" s="34">
        <v>26324</v>
      </c>
      <c r="E33" s="33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11"/>
      <c r="Q33" s="10">
        <v>72</v>
      </c>
      <c r="R33" s="11">
        <v>45</v>
      </c>
      <c r="S33" s="10"/>
      <c r="T33" s="11"/>
      <c r="U33" s="10"/>
      <c r="V33" s="11"/>
      <c r="W33" s="10"/>
      <c r="X33" s="11"/>
      <c r="Y33" s="12">
        <f t="shared" si="1"/>
        <v>45</v>
      </c>
      <c r="Z33" s="7">
        <v>23</v>
      </c>
    </row>
    <row r="34" spans="1:26" ht="16.5" customHeight="1">
      <c r="A34" s="7">
        <f t="shared" si="0"/>
        <v>24</v>
      </c>
      <c r="B34" s="8" t="s">
        <v>246</v>
      </c>
      <c r="C34" s="32" t="s">
        <v>17</v>
      </c>
      <c r="D34" s="34">
        <v>28270</v>
      </c>
      <c r="E34" s="33"/>
      <c r="F34" s="11"/>
      <c r="G34" s="10">
        <v>74</v>
      </c>
      <c r="H34" s="11">
        <v>8</v>
      </c>
      <c r="I34" s="10"/>
      <c r="J34" s="11"/>
      <c r="K34" s="10">
        <v>69</v>
      </c>
      <c r="L34" s="11">
        <v>35</v>
      </c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2">
        <f t="shared" si="1"/>
        <v>43</v>
      </c>
      <c r="Z34" s="7">
        <v>24</v>
      </c>
    </row>
    <row r="35" spans="1:26" ht="16.5" customHeight="1">
      <c r="A35" s="7">
        <f t="shared" si="0"/>
        <v>25</v>
      </c>
      <c r="B35" s="8" t="s">
        <v>266</v>
      </c>
      <c r="C35" s="32" t="s">
        <v>17</v>
      </c>
      <c r="D35" s="34">
        <v>26809</v>
      </c>
      <c r="E35" s="33"/>
      <c r="F35" s="11"/>
      <c r="G35" s="10">
        <v>72</v>
      </c>
      <c r="H35" s="11">
        <v>40</v>
      </c>
      <c r="I35" s="10">
        <v>88</v>
      </c>
      <c r="J35" s="11">
        <v>0.5</v>
      </c>
      <c r="K35" s="10">
        <v>77</v>
      </c>
      <c r="L35" s="11">
        <v>0.5</v>
      </c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 t="shared" si="1"/>
        <v>41</v>
      </c>
      <c r="Z35" s="7">
        <v>25</v>
      </c>
    </row>
    <row r="36" spans="1:26" ht="16.5" customHeight="1">
      <c r="A36" s="7">
        <f t="shared" si="0"/>
        <v>25</v>
      </c>
      <c r="B36" s="8" t="s">
        <v>258</v>
      </c>
      <c r="C36" s="32" t="s">
        <v>12</v>
      </c>
      <c r="D36" s="34">
        <v>27933</v>
      </c>
      <c r="E36" s="33"/>
      <c r="F36" s="11"/>
      <c r="G36" s="10">
        <v>82</v>
      </c>
      <c r="H36" s="11">
        <v>0.5</v>
      </c>
      <c r="I36" s="10">
        <v>72</v>
      </c>
      <c r="J36" s="11">
        <v>40</v>
      </c>
      <c r="K36" s="10">
        <v>77</v>
      </c>
      <c r="L36" s="11">
        <v>0.5</v>
      </c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 t="shared" si="1"/>
        <v>41</v>
      </c>
      <c r="Z36" s="7">
        <v>25</v>
      </c>
    </row>
    <row r="37" spans="1:26" ht="16.5" customHeight="1">
      <c r="A37" s="7">
        <f t="shared" si="0"/>
        <v>27</v>
      </c>
      <c r="B37" s="8" t="s">
        <v>279</v>
      </c>
      <c r="C37" s="32" t="s">
        <v>11</v>
      </c>
      <c r="D37" s="34">
        <v>28353</v>
      </c>
      <c r="E37" s="33"/>
      <c r="F37" s="11"/>
      <c r="G37" s="10">
        <v>72</v>
      </c>
      <c r="H37" s="11">
        <v>40</v>
      </c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1"/>
      <c r="W37" s="10"/>
      <c r="X37" s="11"/>
      <c r="Y37" s="12">
        <f t="shared" si="1"/>
        <v>40</v>
      </c>
      <c r="Z37" s="7">
        <v>27</v>
      </c>
    </row>
    <row r="38" spans="1:26" ht="16.5" customHeight="1">
      <c r="A38" s="7">
        <f t="shared" si="0"/>
        <v>28</v>
      </c>
      <c r="B38" s="8" t="s">
        <v>435</v>
      </c>
      <c r="C38" s="32" t="s">
        <v>10</v>
      </c>
      <c r="D38" s="34">
        <v>28098</v>
      </c>
      <c r="E38" s="33"/>
      <c r="F38" s="11"/>
      <c r="G38" s="10"/>
      <c r="H38" s="11"/>
      <c r="I38" s="10"/>
      <c r="J38" s="11"/>
      <c r="K38" s="10">
        <v>69</v>
      </c>
      <c r="L38" s="11">
        <v>35</v>
      </c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 t="shared" si="1"/>
        <v>35</v>
      </c>
      <c r="Z38" s="7">
        <v>28</v>
      </c>
    </row>
    <row r="39" spans="1:26" ht="16.5" customHeight="1">
      <c r="A39" s="7">
        <f t="shared" si="0"/>
        <v>29</v>
      </c>
      <c r="B39" s="8" t="s">
        <v>341</v>
      </c>
      <c r="C39" s="32" t="s">
        <v>10</v>
      </c>
      <c r="D39" s="34">
        <v>29431</v>
      </c>
      <c r="E39" s="33"/>
      <c r="F39" s="11"/>
      <c r="G39" s="10"/>
      <c r="H39" s="11"/>
      <c r="I39" s="10">
        <v>76</v>
      </c>
      <c r="J39" s="11">
        <v>1</v>
      </c>
      <c r="K39" s="10"/>
      <c r="L39" s="11"/>
      <c r="M39" s="10"/>
      <c r="N39" s="11"/>
      <c r="O39" s="10"/>
      <c r="P39" s="11"/>
      <c r="Q39" s="10">
        <v>73</v>
      </c>
      <c r="R39" s="11">
        <v>30</v>
      </c>
      <c r="S39" s="10"/>
      <c r="T39" s="11"/>
      <c r="U39" s="10"/>
      <c r="V39" s="11"/>
      <c r="W39" s="10"/>
      <c r="X39" s="11"/>
      <c r="Y39" s="12">
        <f t="shared" si="1"/>
        <v>31</v>
      </c>
      <c r="Z39" s="7">
        <v>29</v>
      </c>
    </row>
    <row r="40" spans="1:26" ht="16.5" customHeight="1">
      <c r="A40" s="7">
        <f t="shared" si="0"/>
        <v>30</v>
      </c>
      <c r="B40" s="8" t="s">
        <v>147</v>
      </c>
      <c r="C40" s="32" t="s">
        <v>18</v>
      </c>
      <c r="D40" s="34">
        <v>27359</v>
      </c>
      <c r="E40" s="33">
        <v>78</v>
      </c>
      <c r="F40" s="11">
        <v>0.5</v>
      </c>
      <c r="G40" s="10"/>
      <c r="H40" s="11"/>
      <c r="I40" s="10"/>
      <c r="J40" s="11"/>
      <c r="K40" s="10"/>
      <c r="L40" s="11"/>
      <c r="M40" s="10">
        <v>74</v>
      </c>
      <c r="N40" s="11">
        <v>30</v>
      </c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 t="shared" si="1"/>
        <v>30.5</v>
      </c>
      <c r="Z40" s="7">
        <v>30</v>
      </c>
    </row>
    <row r="41" spans="1:26" ht="16.5" customHeight="1">
      <c r="A41" s="7">
        <f t="shared" si="0"/>
        <v>30</v>
      </c>
      <c r="B41" s="8" t="s">
        <v>156</v>
      </c>
      <c r="C41" s="32" t="s">
        <v>18</v>
      </c>
      <c r="D41" s="34">
        <v>29794</v>
      </c>
      <c r="E41" s="33">
        <v>72</v>
      </c>
      <c r="F41" s="11">
        <v>30</v>
      </c>
      <c r="G41" s="10"/>
      <c r="H41" s="11"/>
      <c r="I41" s="10">
        <v>82</v>
      </c>
      <c r="J41" s="11">
        <v>0.5</v>
      </c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 t="shared" si="1"/>
        <v>30.5</v>
      </c>
      <c r="Z41" s="7">
        <v>30</v>
      </c>
    </row>
    <row r="42" spans="1:26" ht="16.5" customHeight="1">
      <c r="A42" s="7">
        <f t="shared" si="0"/>
        <v>32</v>
      </c>
      <c r="B42" s="8" t="s">
        <v>141</v>
      </c>
      <c r="C42" s="32" t="s">
        <v>18</v>
      </c>
      <c r="D42" s="34">
        <v>28522</v>
      </c>
      <c r="E42" s="33">
        <v>77</v>
      </c>
      <c r="F42" s="53"/>
      <c r="G42" s="10">
        <v>76</v>
      </c>
      <c r="H42" s="11">
        <v>0.5</v>
      </c>
      <c r="I42" s="10">
        <v>82</v>
      </c>
      <c r="J42" s="11">
        <v>0.5</v>
      </c>
      <c r="K42" s="10">
        <v>78</v>
      </c>
      <c r="L42" s="11">
        <v>0.5</v>
      </c>
      <c r="M42" s="10">
        <v>76</v>
      </c>
      <c r="N42" s="11">
        <v>12.33</v>
      </c>
      <c r="O42" s="10">
        <v>77</v>
      </c>
      <c r="P42" s="11">
        <v>6</v>
      </c>
      <c r="Q42" s="10">
        <v>76</v>
      </c>
      <c r="R42" s="11">
        <v>10</v>
      </c>
      <c r="S42" s="10"/>
      <c r="T42" s="11"/>
      <c r="U42" s="10"/>
      <c r="V42" s="11"/>
      <c r="W42" s="10"/>
      <c r="X42" s="11"/>
      <c r="Y42" s="12">
        <f t="shared" si="1"/>
        <v>29.83</v>
      </c>
      <c r="Z42" s="7">
        <v>32</v>
      </c>
    </row>
    <row r="43" spans="1:26" ht="16.5" customHeight="1">
      <c r="A43" s="7">
        <f t="shared" si="0"/>
        <v>33</v>
      </c>
      <c r="B43" s="8" t="s">
        <v>351</v>
      </c>
      <c r="C43" s="32" t="s">
        <v>15</v>
      </c>
      <c r="D43" s="34">
        <v>28066</v>
      </c>
      <c r="E43" s="33"/>
      <c r="F43" s="11"/>
      <c r="G43" s="10"/>
      <c r="H43" s="11"/>
      <c r="I43" s="10">
        <v>79</v>
      </c>
      <c r="J43" s="11">
        <v>0.5</v>
      </c>
      <c r="K43" s="10"/>
      <c r="L43" s="11"/>
      <c r="M43" s="10">
        <v>77</v>
      </c>
      <c r="N43" s="11">
        <v>3</v>
      </c>
      <c r="O43" s="10">
        <v>75</v>
      </c>
      <c r="P43" s="11">
        <v>19.25</v>
      </c>
      <c r="Q43" s="10"/>
      <c r="R43" s="11"/>
      <c r="S43" s="10"/>
      <c r="T43" s="11"/>
      <c r="U43" s="10"/>
      <c r="V43" s="11"/>
      <c r="W43" s="10"/>
      <c r="X43" s="11"/>
      <c r="Y43" s="12">
        <f t="shared" ref="Y43:Y74" si="2">SUM(F43,H43+J43+L43+N43+R43+P43+T43+V43+X43)</f>
        <v>22.75</v>
      </c>
      <c r="Z43" s="7">
        <v>33</v>
      </c>
    </row>
    <row r="44" spans="1:26" ht="16.5" customHeight="1">
      <c r="A44" s="7">
        <f t="shared" si="0"/>
        <v>34</v>
      </c>
      <c r="B44" s="8" t="s">
        <v>255</v>
      </c>
      <c r="C44" s="32" t="s">
        <v>12</v>
      </c>
      <c r="D44" s="34">
        <v>28264</v>
      </c>
      <c r="E44" s="33"/>
      <c r="F44" s="11"/>
      <c r="G44" s="10">
        <v>83</v>
      </c>
      <c r="H44" s="11">
        <v>0.5</v>
      </c>
      <c r="I44" s="10">
        <v>79</v>
      </c>
      <c r="J44" s="11">
        <v>0.5</v>
      </c>
      <c r="K44" s="10">
        <v>71</v>
      </c>
      <c r="L44" s="11">
        <v>20</v>
      </c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 t="shared" si="2"/>
        <v>21</v>
      </c>
      <c r="Z44" s="7">
        <v>34</v>
      </c>
    </row>
    <row r="45" spans="1:26" ht="16.5" customHeight="1">
      <c r="A45" s="7">
        <f t="shared" si="0"/>
        <v>34</v>
      </c>
      <c r="B45" s="8" t="s">
        <v>138</v>
      </c>
      <c r="C45" s="32" t="s">
        <v>90</v>
      </c>
      <c r="D45" s="34">
        <v>26606</v>
      </c>
      <c r="E45" s="33">
        <v>74</v>
      </c>
      <c r="F45" s="11">
        <v>9</v>
      </c>
      <c r="G45" s="10">
        <v>74</v>
      </c>
      <c r="H45" s="11">
        <v>8</v>
      </c>
      <c r="I45" s="10"/>
      <c r="J45" s="11"/>
      <c r="K45" s="10">
        <v>77</v>
      </c>
      <c r="L45" s="11">
        <v>0.5</v>
      </c>
      <c r="M45" s="10">
        <v>77</v>
      </c>
      <c r="N45" s="11">
        <v>3</v>
      </c>
      <c r="O45" s="10">
        <v>84</v>
      </c>
      <c r="P45" s="11">
        <v>0.5</v>
      </c>
      <c r="Q45" s="10"/>
      <c r="R45" s="11"/>
      <c r="S45" s="10"/>
      <c r="T45" s="11"/>
      <c r="U45" s="10"/>
      <c r="V45" s="11"/>
      <c r="W45" s="10"/>
      <c r="X45" s="11"/>
      <c r="Y45" s="12">
        <f t="shared" si="2"/>
        <v>21</v>
      </c>
      <c r="Z45" s="7">
        <v>34</v>
      </c>
    </row>
    <row r="46" spans="1:26" ht="16.5" customHeight="1">
      <c r="A46" s="7">
        <f t="shared" si="0"/>
        <v>36</v>
      </c>
      <c r="B46" s="8" t="s">
        <v>144</v>
      </c>
      <c r="C46" s="32" t="s">
        <v>18</v>
      </c>
      <c r="D46" s="34">
        <v>29104</v>
      </c>
      <c r="E46" s="33">
        <v>74</v>
      </c>
      <c r="F46" s="11">
        <v>9</v>
      </c>
      <c r="G46" s="10">
        <v>82</v>
      </c>
      <c r="H46" s="11">
        <v>0.5</v>
      </c>
      <c r="I46" s="10"/>
      <c r="J46" s="11"/>
      <c r="K46" s="10">
        <v>84</v>
      </c>
      <c r="L46" s="11">
        <v>0.5</v>
      </c>
      <c r="M46" s="10">
        <v>78</v>
      </c>
      <c r="N46" s="11">
        <v>0.5</v>
      </c>
      <c r="O46" s="10"/>
      <c r="P46" s="11"/>
      <c r="Q46" s="10">
        <v>76</v>
      </c>
      <c r="R46" s="11">
        <v>10</v>
      </c>
      <c r="S46" s="10"/>
      <c r="T46" s="11"/>
      <c r="U46" s="10"/>
      <c r="V46" s="11"/>
      <c r="W46" s="10"/>
      <c r="X46" s="11"/>
      <c r="Y46" s="12">
        <f t="shared" si="2"/>
        <v>20.5</v>
      </c>
      <c r="Z46" s="7">
        <v>36</v>
      </c>
    </row>
    <row r="47" spans="1:26" ht="16.5" customHeight="1">
      <c r="A47" s="7">
        <f t="shared" si="0"/>
        <v>37</v>
      </c>
      <c r="B47" s="8" t="s">
        <v>539</v>
      </c>
      <c r="C47" s="32" t="s">
        <v>13</v>
      </c>
      <c r="D47" s="34">
        <v>28096</v>
      </c>
      <c r="E47" s="33"/>
      <c r="F47" s="11"/>
      <c r="G47" s="10"/>
      <c r="H47" s="11"/>
      <c r="I47" s="10"/>
      <c r="J47" s="11"/>
      <c r="K47" s="10"/>
      <c r="L47" s="11"/>
      <c r="M47" s="10">
        <v>75</v>
      </c>
      <c r="N47" s="11">
        <v>20</v>
      </c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 t="shared" si="2"/>
        <v>20</v>
      </c>
      <c r="Z47" s="7">
        <v>37</v>
      </c>
    </row>
    <row r="48" spans="1:26" ht="16.5" customHeight="1">
      <c r="A48" s="7">
        <f t="shared" si="0"/>
        <v>38</v>
      </c>
      <c r="B48" s="8" t="s">
        <v>359</v>
      </c>
      <c r="C48" s="32" t="s">
        <v>14</v>
      </c>
      <c r="D48" s="34">
        <v>28003</v>
      </c>
      <c r="E48" s="33"/>
      <c r="F48" s="11"/>
      <c r="G48" s="10"/>
      <c r="H48" s="11"/>
      <c r="I48" s="10">
        <v>75</v>
      </c>
      <c r="J48" s="11">
        <v>7.17</v>
      </c>
      <c r="K48" s="10"/>
      <c r="L48" s="11"/>
      <c r="M48" s="10">
        <v>76</v>
      </c>
      <c r="N48" s="11">
        <v>12.33</v>
      </c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 t="shared" si="2"/>
        <v>19.5</v>
      </c>
      <c r="Z48" s="7">
        <v>38</v>
      </c>
    </row>
    <row r="49" spans="1:26" ht="16.5" customHeight="1">
      <c r="A49" s="7">
        <f t="shared" si="0"/>
        <v>39</v>
      </c>
      <c r="B49" s="8" t="s">
        <v>566</v>
      </c>
      <c r="C49" s="32" t="s">
        <v>90</v>
      </c>
      <c r="D49" s="34">
        <v>26546</v>
      </c>
      <c r="E49" s="33"/>
      <c r="F49" s="11"/>
      <c r="G49" s="10"/>
      <c r="H49" s="11"/>
      <c r="I49" s="10"/>
      <c r="J49" s="11"/>
      <c r="K49" s="10"/>
      <c r="L49" s="11"/>
      <c r="M49" s="10"/>
      <c r="N49" s="11"/>
      <c r="O49" s="10">
        <v>75</v>
      </c>
      <c r="P49" s="11">
        <v>19.25</v>
      </c>
      <c r="Q49" s="10"/>
      <c r="R49" s="11"/>
      <c r="S49" s="10"/>
      <c r="T49" s="11"/>
      <c r="U49" s="10"/>
      <c r="V49" s="11"/>
      <c r="W49" s="10"/>
      <c r="X49" s="11"/>
      <c r="Y49" s="12">
        <f t="shared" si="2"/>
        <v>19.25</v>
      </c>
      <c r="Z49" s="7">
        <v>39</v>
      </c>
    </row>
    <row r="50" spans="1:26" ht="16.5" customHeight="1">
      <c r="A50" s="7">
        <f t="shared" si="0"/>
        <v>39</v>
      </c>
      <c r="B50" s="8" t="s">
        <v>559</v>
      </c>
      <c r="C50" s="32" t="s">
        <v>90</v>
      </c>
      <c r="D50" s="34">
        <v>28408</v>
      </c>
      <c r="E50" s="33"/>
      <c r="F50" s="11"/>
      <c r="G50" s="10"/>
      <c r="H50" s="11"/>
      <c r="I50" s="10"/>
      <c r="J50" s="11"/>
      <c r="K50" s="10"/>
      <c r="L50" s="11"/>
      <c r="M50" s="10"/>
      <c r="N50" s="11"/>
      <c r="O50" s="10">
        <v>75</v>
      </c>
      <c r="P50" s="11">
        <v>19.25</v>
      </c>
      <c r="Q50" s="10"/>
      <c r="R50" s="11"/>
      <c r="S50" s="10"/>
      <c r="T50" s="11"/>
      <c r="U50" s="10"/>
      <c r="V50" s="11"/>
      <c r="W50" s="10"/>
      <c r="X50" s="11"/>
      <c r="Y50" s="12">
        <f t="shared" si="2"/>
        <v>19.25</v>
      </c>
      <c r="Z50" s="7">
        <v>39</v>
      </c>
    </row>
    <row r="51" spans="1:26" ht="16.5" customHeight="1">
      <c r="A51" s="7">
        <f t="shared" si="0"/>
        <v>39</v>
      </c>
      <c r="B51" s="8" t="s">
        <v>570</v>
      </c>
      <c r="C51" s="32" t="s">
        <v>90</v>
      </c>
      <c r="D51" s="34">
        <v>28423</v>
      </c>
      <c r="E51" s="33"/>
      <c r="F51" s="11"/>
      <c r="G51" s="10"/>
      <c r="H51" s="11"/>
      <c r="I51" s="10"/>
      <c r="J51" s="11"/>
      <c r="K51" s="10"/>
      <c r="L51" s="11"/>
      <c r="M51" s="10"/>
      <c r="N51" s="11"/>
      <c r="O51" s="10">
        <v>75</v>
      </c>
      <c r="P51" s="11">
        <v>19.25</v>
      </c>
      <c r="Q51" s="10"/>
      <c r="R51" s="11"/>
      <c r="S51" s="10"/>
      <c r="T51" s="11"/>
      <c r="U51" s="10"/>
      <c r="V51" s="11"/>
      <c r="W51" s="10"/>
      <c r="X51" s="11"/>
      <c r="Y51" s="12">
        <f t="shared" si="2"/>
        <v>19.25</v>
      </c>
      <c r="Z51" s="7">
        <v>39</v>
      </c>
    </row>
    <row r="52" spans="1:26" ht="16.5" customHeight="1">
      <c r="A52" s="7">
        <f t="shared" si="0"/>
        <v>42</v>
      </c>
      <c r="B52" s="8" t="s">
        <v>251</v>
      </c>
      <c r="C52" s="32" t="s">
        <v>11</v>
      </c>
      <c r="D52" s="34">
        <v>28930</v>
      </c>
      <c r="E52" s="33"/>
      <c r="F52" s="11"/>
      <c r="G52" s="10">
        <v>73</v>
      </c>
      <c r="H52" s="11">
        <v>15.67</v>
      </c>
      <c r="I52" s="10"/>
      <c r="J52" s="11"/>
      <c r="K52" s="10"/>
      <c r="L52" s="11"/>
      <c r="M52" s="10"/>
      <c r="N52" s="11"/>
      <c r="O52" s="10"/>
      <c r="P52" s="11"/>
      <c r="Q52" s="10">
        <v>78</v>
      </c>
      <c r="R52" s="11">
        <v>3.5</v>
      </c>
      <c r="S52" s="10"/>
      <c r="T52" s="11"/>
      <c r="U52" s="10"/>
      <c r="V52" s="11"/>
      <c r="W52" s="10"/>
      <c r="X52" s="11"/>
      <c r="Y52" s="12">
        <f t="shared" si="2"/>
        <v>19.170000000000002</v>
      </c>
      <c r="Z52" s="7">
        <v>42</v>
      </c>
    </row>
    <row r="53" spans="1:26" ht="16.5" customHeight="1">
      <c r="A53" s="7">
        <f t="shared" si="0"/>
        <v>43</v>
      </c>
      <c r="B53" s="8" t="s">
        <v>275</v>
      </c>
      <c r="C53" s="32" t="s">
        <v>17</v>
      </c>
      <c r="D53" s="34">
        <v>27510</v>
      </c>
      <c r="E53" s="33"/>
      <c r="F53" s="11"/>
      <c r="G53" s="10">
        <v>73</v>
      </c>
      <c r="H53" s="11">
        <v>15.67</v>
      </c>
      <c r="I53" s="10">
        <v>77</v>
      </c>
      <c r="J53" s="11">
        <v>0.5</v>
      </c>
      <c r="K53" s="10">
        <v>75</v>
      </c>
      <c r="L53" s="11">
        <v>0.5</v>
      </c>
      <c r="M53" s="10"/>
      <c r="N53" s="11"/>
      <c r="O53" s="10"/>
      <c r="P53" s="11"/>
      <c r="Q53" s="10">
        <v>82</v>
      </c>
      <c r="R53" s="11">
        <v>0.5</v>
      </c>
      <c r="S53" s="10"/>
      <c r="T53" s="11"/>
      <c r="U53" s="10"/>
      <c r="V53" s="11"/>
      <c r="W53" s="10"/>
      <c r="X53" s="11"/>
      <c r="Y53" s="12">
        <f t="shared" si="2"/>
        <v>17.170000000000002</v>
      </c>
      <c r="Z53" s="7">
        <v>43</v>
      </c>
    </row>
    <row r="54" spans="1:26" ht="16.5" customHeight="1">
      <c r="A54" s="7">
        <f t="shared" si="0"/>
        <v>44</v>
      </c>
      <c r="B54" s="8" t="s">
        <v>223</v>
      </c>
      <c r="C54" s="32" t="s">
        <v>12</v>
      </c>
      <c r="D54" s="34">
        <v>27955</v>
      </c>
      <c r="E54" s="33"/>
      <c r="F54" s="11"/>
      <c r="G54" s="10">
        <v>73</v>
      </c>
      <c r="H54" s="11">
        <v>15.67</v>
      </c>
      <c r="I54" s="10">
        <v>78</v>
      </c>
      <c r="J54" s="11">
        <v>0.5</v>
      </c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 t="shared" si="2"/>
        <v>16.170000000000002</v>
      </c>
      <c r="Z54" s="7">
        <v>44</v>
      </c>
    </row>
    <row r="55" spans="1:26" ht="16.5" customHeight="1">
      <c r="A55" s="7">
        <f t="shared" si="0"/>
        <v>45</v>
      </c>
      <c r="B55" s="8" t="s">
        <v>339</v>
      </c>
      <c r="C55" s="32" t="s">
        <v>15</v>
      </c>
      <c r="D55" s="34">
        <v>27263</v>
      </c>
      <c r="E55" s="33"/>
      <c r="F55" s="11"/>
      <c r="G55" s="10"/>
      <c r="H55" s="11"/>
      <c r="I55" s="10">
        <v>74</v>
      </c>
      <c r="J55" s="11">
        <v>15</v>
      </c>
      <c r="K55" s="10">
        <v>76</v>
      </c>
      <c r="L55" s="11">
        <v>0.5</v>
      </c>
      <c r="M55" s="10"/>
      <c r="N55" s="11"/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 t="shared" si="2"/>
        <v>15.5</v>
      </c>
      <c r="Z55" s="7">
        <v>45</v>
      </c>
    </row>
    <row r="56" spans="1:26" ht="16.5" customHeight="1">
      <c r="A56" s="7">
        <f t="shared" si="0"/>
        <v>46</v>
      </c>
      <c r="B56" s="8" t="s">
        <v>612</v>
      </c>
      <c r="C56" s="32" t="s">
        <v>14</v>
      </c>
      <c r="D56" s="34">
        <v>27747</v>
      </c>
      <c r="E56" s="33"/>
      <c r="F56" s="11"/>
      <c r="G56" s="10"/>
      <c r="H56" s="11"/>
      <c r="I56" s="10"/>
      <c r="J56" s="11"/>
      <c r="K56" s="10"/>
      <c r="L56" s="11"/>
      <c r="M56" s="10"/>
      <c r="N56" s="11"/>
      <c r="O56" s="10"/>
      <c r="P56" s="11"/>
      <c r="Q56" s="10">
        <v>75</v>
      </c>
      <c r="R56" s="11">
        <v>15</v>
      </c>
      <c r="S56" s="10"/>
      <c r="T56" s="11"/>
      <c r="U56" s="10"/>
      <c r="V56" s="11"/>
      <c r="W56" s="10"/>
      <c r="X56" s="11"/>
      <c r="Y56" s="12">
        <f t="shared" si="2"/>
        <v>15</v>
      </c>
      <c r="Z56" s="7">
        <v>46</v>
      </c>
    </row>
    <row r="57" spans="1:26" ht="16.5" customHeight="1">
      <c r="A57" s="7">
        <f t="shared" si="0"/>
        <v>47</v>
      </c>
      <c r="B57" s="8" t="s">
        <v>524</v>
      </c>
      <c r="C57" s="32" t="s">
        <v>10</v>
      </c>
      <c r="D57" s="34">
        <v>27503</v>
      </c>
      <c r="E57" s="33"/>
      <c r="F57" s="11"/>
      <c r="G57" s="10"/>
      <c r="H57" s="11"/>
      <c r="I57" s="10"/>
      <c r="J57" s="11"/>
      <c r="K57" s="10"/>
      <c r="L57" s="11"/>
      <c r="M57" s="10">
        <v>77</v>
      </c>
      <c r="N57" s="11">
        <v>3</v>
      </c>
      <c r="O57" s="10">
        <v>76</v>
      </c>
      <c r="P57" s="11">
        <v>10</v>
      </c>
      <c r="Q57" s="10"/>
      <c r="R57" s="11"/>
      <c r="S57" s="10"/>
      <c r="T57" s="11"/>
      <c r="U57" s="10"/>
      <c r="V57" s="11"/>
      <c r="W57" s="10"/>
      <c r="X57" s="11"/>
      <c r="Y57" s="12">
        <f t="shared" si="2"/>
        <v>13</v>
      </c>
      <c r="Z57" s="7">
        <v>47</v>
      </c>
    </row>
    <row r="58" spans="1:26" ht="16.5" customHeight="1">
      <c r="A58" s="7">
        <f t="shared" si="0"/>
        <v>48</v>
      </c>
      <c r="B58" s="8" t="s">
        <v>145</v>
      </c>
      <c r="C58" s="32" t="s">
        <v>15</v>
      </c>
      <c r="D58" s="34">
        <v>27857</v>
      </c>
      <c r="E58" s="33">
        <v>79</v>
      </c>
      <c r="F58" s="11">
        <v>0.5</v>
      </c>
      <c r="G58" s="10"/>
      <c r="H58" s="11"/>
      <c r="I58" s="10"/>
      <c r="J58" s="11"/>
      <c r="K58" s="10">
        <v>72</v>
      </c>
      <c r="L58" s="11">
        <v>12.33</v>
      </c>
      <c r="M58" s="10"/>
      <c r="N58" s="11"/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 t="shared" si="2"/>
        <v>12.83</v>
      </c>
      <c r="Z58" s="7">
        <v>48</v>
      </c>
    </row>
    <row r="59" spans="1:26" ht="16.5" customHeight="1">
      <c r="A59" s="7">
        <f t="shared" si="0"/>
        <v>48</v>
      </c>
      <c r="B59" s="8" t="s">
        <v>468</v>
      </c>
      <c r="C59" s="32" t="s">
        <v>10</v>
      </c>
      <c r="D59" s="34">
        <v>27736</v>
      </c>
      <c r="E59" s="33"/>
      <c r="F59" s="11"/>
      <c r="G59" s="10"/>
      <c r="H59" s="11"/>
      <c r="I59" s="10"/>
      <c r="J59" s="11"/>
      <c r="K59" s="10">
        <v>72</v>
      </c>
      <c r="L59" s="11">
        <v>12.33</v>
      </c>
      <c r="M59" s="10">
        <v>83</v>
      </c>
      <c r="N59" s="11">
        <v>0.5</v>
      </c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 t="shared" si="2"/>
        <v>12.83</v>
      </c>
      <c r="Z59" s="7">
        <v>48</v>
      </c>
    </row>
    <row r="60" spans="1:26" ht="16.5" customHeight="1">
      <c r="A60" s="7">
        <f t="shared" si="0"/>
        <v>50</v>
      </c>
      <c r="B60" s="8" t="s">
        <v>455</v>
      </c>
      <c r="C60" s="32" t="s">
        <v>10</v>
      </c>
      <c r="D60" s="34">
        <v>26741</v>
      </c>
      <c r="E60" s="33"/>
      <c r="F60" s="11"/>
      <c r="G60" s="10"/>
      <c r="H60" s="11"/>
      <c r="I60" s="10"/>
      <c r="J60" s="11"/>
      <c r="K60" s="10">
        <v>72</v>
      </c>
      <c r="L60" s="11">
        <v>12.33</v>
      </c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 t="shared" si="2"/>
        <v>12.33</v>
      </c>
      <c r="Z60" s="7">
        <v>50</v>
      </c>
    </row>
    <row r="61" spans="1:26" ht="16.5" customHeight="1">
      <c r="A61" s="7">
        <f t="shared" si="0"/>
        <v>51</v>
      </c>
      <c r="B61" s="8" t="s">
        <v>605</v>
      </c>
      <c r="C61" s="32" t="s">
        <v>11</v>
      </c>
      <c r="D61" s="34">
        <v>29231</v>
      </c>
      <c r="E61" s="33"/>
      <c r="F61" s="11"/>
      <c r="G61" s="10"/>
      <c r="H61" s="11"/>
      <c r="I61" s="10"/>
      <c r="J61" s="11"/>
      <c r="K61" s="10"/>
      <c r="L61" s="11"/>
      <c r="M61" s="10"/>
      <c r="N61" s="11"/>
      <c r="O61" s="10"/>
      <c r="P61" s="11"/>
      <c r="Q61" s="10">
        <v>76</v>
      </c>
      <c r="R61" s="11">
        <v>10</v>
      </c>
      <c r="S61" s="10"/>
      <c r="T61" s="11"/>
      <c r="U61" s="10"/>
      <c r="V61" s="11"/>
      <c r="W61" s="10"/>
      <c r="X61" s="11"/>
      <c r="Y61" s="12">
        <f t="shared" si="2"/>
        <v>10</v>
      </c>
      <c r="Z61" s="7">
        <v>51</v>
      </c>
    </row>
    <row r="62" spans="1:26" ht="16.5" customHeight="1">
      <c r="A62" s="7">
        <f t="shared" si="0"/>
        <v>51</v>
      </c>
      <c r="B62" s="8" t="s">
        <v>183</v>
      </c>
      <c r="C62" s="32" t="s">
        <v>12</v>
      </c>
      <c r="D62" s="34">
        <v>28319</v>
      </c>
      <c r="E62" s="33">
        <v>74</v>
      </c>
      <c r="F62" s="11">
        <v>9</v>
      </c>
      <c r="G62" s="10"/>
      <c r="H62" s="11"/>
      <c r="I62" s="10">
        <v>82</v>
      </c>
      <c r="J62" s="11">
        <v>0.5</v>
      </c>
      <c r="K62" s="10">
        <v>84</v>
      </c>
      <c r="L62" s="11">
        <v>0.5</v>
      </c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 t="shared" si="2"/>
        <v>10</v>
      </c>
      <c r="Z62" s="7">
        <v>51</v>
      </c>
    </row>
    <row r="63" spans="1:26" ht="16.5" customHeight="1">
      <c r="A63" s="7">
        <f t="shared" si="0"/>
        <v>51</v>
      </c>
      <c r="B63" s="8" t="s">
        <v>91</v>
      </c>
      <c r="C63" s="32" t="s">
        <v>18</v>
      </c>
      <c r="D63" s="34">
        <v>27470</v>
      </c>
      <c r="E63" s="33">
        <v>74</v>
      </c>
      <c r="F63" s="11">
        <v>9</v>
      </c>
      <c r="G63" s="10"/>
      <c r="H63" s="11"/>
      <c r="I63" s="10">
        <v>85</v>
      </c>
      <c r="J63" s="11">
        <v>0.5</v>
      </c>
      <c r="K63" s="10"/>
      <c r="L63" s="11"/>
      <c r="M63" s="10">
        <v>84</v>
      </c>
      <c r="N63" s="11">
        <v>0.5</v>
      </c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2">
        <f t="shared" si="2"/>
        <v>10</v>
      </c>
      <c r="Z63" s="7">
        <v>51</v>
      </c>
    </row>
    <row r="64" spans="1:26" ht="16.5" customHeight="1">
      <c r="A64" s="7">
        <f t="shared" si="0"/>
        <v>54</v>
      </c>
      <c r="B64" s="8" t="s">
        <v>228</v>
      </c>
      <c r="C64" s="32" t="s">
        <v>12</v>
      </c>
      <c r="D64" s="34">
        <v>26438</v>
      </c>
      <c r="E64" s="33"/>
      <c r="F64" s="11"/>
      <c r="G64" s="10">
        <v>75</v>
      </c>
      <c r="H64" s="11">
        <v>1.5</v>
      </c>
      <c r="I64" s="10">
        <v>75</v>
      </c>
      <c r="J64" s="11">
        <v>7.17</v>
      </c>
      <c r="K64" s="10">
        <v>74</v>
      </c>
      <c r="L64" s="11">
        <v>1</v>
      </c>
      <c r="M64" s="10"/>
      <c r="N64" s="11"/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 t="shared" si="2"/>
        <v>9.67</v>
      </c>
      <c r="Z64" s="7">
        <v>54</v>
      </c>
    </row>
    <row r="65" spans="1:26" ht="16.5" customHeight="1">
      <c r="A65" s="7">
        <f t="shared" si="0"/>
        <v>55</v>
      </c>
      <c r="B65" s="8" t="s">
        <v>235</v>
      </c>
      <c r="C65" s="32" t="s">
        <v>12</v>
      </c>
      <c r="D65" s="34">
        <v>27658</v>
      </c>
      <c r="E65" s="33"/>
      <c r="F65" s="11"/>
      <c r="G65" s="10">
        <v>75</v>
      </c>
      <c r="H65" s="11">
        <v>1.5</v>
      </c>
      <c r="I65" s="10">
        <v>75</v>
      </c>
      <c r="J65" s="11">
        <v>7.17</v>
      </c>
      <c r="K65" s="10">
        <v>87</v>
      </c>
      <c r="L65" s="11">
        <v>0.5</v>
      </c>
      <c r="M65" s="10"/>
      <c r="N65" s="11"/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 t="shared" si="2"/>
        <v>9.17</v>
      </c>
      <c r="Z65" s="7">
        <v>55</v>
      </c>
    </row>
    <row r="66" spans="1:26" ht="16.5" customHeight="1">
      <c r="A66" s="7">
        <f t="shared" si="0"/>
        <v>56</v>
      </c>
      <c r="B66" s="8" t="s">
        <v>276</v>
      </c>
      <c r="C66" s="32" t="s">
        <v>11</v>
      </c>
      <c r="D66" s="34">
        <v>29475</v>
      </c>
      <c r="E66" s="33"/>
      <c r="F66" s="11"/>
      <c r="G66" s="10">
        <v>74</v>
      </c>
      <c r="H66" s="11">
        <v>8</v>
      </c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 t="shared" si="2"/>
        <v>8</v>
      </c>
      <c r="Z66" s="7">
        <v>56</v>
      </c>
    </row>
    <row r="67" spans="1:26" ht="16.5" customHeight="1">
      <c r="A67" s="7">
        <f t="shared" si="0"/>
        <v>57</v>
      </c>
      <c r="B67" s="8" t="s">
        <v>361</v>
      </c>
      <c r="C67" s="32" t="s">
        <v>18</v>
      </c>
      <c r="D67" s="34">
        <v>28609</v>
      </c>
      <c r="E67" s="33"/>
      <c r="F67" s="11"/>
      <c r="G67" s="10"/>
      <c r="H67" s="11"/>
      <c r="I67" s="10">
        <v>75</v>
      </c>
      <c r="J67" s="11">
        <v>7.17</v>
      </c>
      <c r="K67" s="10">
        <v>86</v>
      </c>
      <c r="L67" s="11">
        <v>0.5</v>
      </c>
      <c r="M67" s="10"/>
      <c r="N67" s="11"/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 t="shared" si="2"/>
        <v>7.67</v>
      </c>
      <c r="Z67" s="7">
        <v>57</v>
      </c>
    </row>
    <row r="68" spans="1:26" ht="16.5" customHeight="1">
      <c r="A68" s="7">
        <f t="shared" si="0"/>
        <v>58</v>
      </c>
      <c r="B68" s="8" t="s">
        <v>346</v>
      </c>
      <c r="C68" s="32" t="s">
        <v>14</v>
      </c>
      <c r="D68" s="34">
        <v>28385</v>
      </c>
      <c r="E68" s="33"/>
      <c r="F68" s="11"/>
      <c r="G68" s="10"/>
      <c r="H68" s="11"/>
      <c r="I68" s="10">
        <v>75</v>
      </c>
      <c r="J68" s="11">
        <v>7.17</v>
      </c>
      <c r="K68" s="10"/>
      <c r="L68" s="11"/>
      <c r="M68" s="10"/>
      <c r="N68" s="11"/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 t="shared" si="2"/>
        <v>7.17</v>
      </c>
      <c r="Z68" s="7">
        <v>58</v>
      </c>
    </row>
    <row r="69" spans="1:26" ht="16.5" customHeight="1">
      <c r="A69" s="7">
        <f t="shared" si="0"/>
        <v>59</v>
      </c>
      <c r="B69" s="8" t="s">
        <v>214</v>
      </c>
      <c r="C69" s="32" t="s">
        <v>11</v>
      </c>
      <c r="D69" s="34">
        <v>27313</v>
      </c>
      <c r="E69" s="33"/>
      <c r="F69" s="11"/>
      <c r="G69" s="10">
        <v>77</v>
      </c>
      <c r="H69" s="11">
        <v>0.5</v>
      </c>
      <c r="I69" s="10">
        <v>76</v>
      </c>
      <c r="J69" s="11">
        <v>1</v>
      </c>
      <c r="K69" s="10">
        <v>75</v>
      </c>
      <c r="L69" s="11">
        <v>0.5</v>
      </c>
      <c r="M69" s="10">
        <v>77</v>
      </c>
      <c r="N69" s="11">
        <v>3</v>
      </c>
      <c r="O69" s="10">
        <v>78</v>
      </c>
      <c r="P69" s="11">
        <v>2</v>
      </c>
      <c r="Q69" s="10"/>
      <c r="R69" s="11"/>
      <c r="S69" s="10"/>
      <c r="T69" s="11"/>
      <c r="U69" s="10"/>
      <c r="V69" s="11"/>
      <c r="W69" s="10"/>
      <c r="X69" s="11"/>
      <c r="Y69" s="12">
        <f t="shared" si="2"/>
        <v>7</v>
      </c>
      <c r="Z69" s="7">
        <v>59</v>
      </c>
    </row>
    <row r="70" spans="1:26" ht="16.5" customHeight="1">
      <c r="A70" s="7">
        <f t="shared" si="0"/>
        <v>60</v>
      </c>
      <c r="B70" s="8" t="s">
        <v>150</v>
      </c>
      <c r="C70" s="32" t="s">
        <v>63</v>
      </c>
      <c r="D70" s="34">
        <v>28560</v>
      </c>
      <c r="E70" s="33">
        <v>81</v>
      </c>
      <c r="F70" s="11">
        <v>0.5</v>
      </c>
      <c r="G70" s="10"/>
      <c r="H70" s="11"/>
      <c r="I70" s="10">
        <v>77</v>
      </c>
      <c r="J70" s="11">
        <v>0.5</v>
      </c>
      <c r="K70" s="10">
        <v>73</v>
      </c>
      <c r="L70" s="11">
        <v>4.5999999999999996</v>
      </c>
      <c r="M70" s="10">
        <v>85</v>
      </c>
      <c r="N70" s="11">
        <v>0.5</v>
      </c>
      <c r="O70" s="10"/>
      <c r="P70" s="11"/>
      <c r="Q70" s="10">
        <v>82</v>
      </c>
      <c r="R70" s="11">
        <v>0.5</v>
      </c>
      <c r="S70" s="10"/>
      <c r="T70" s="11"/>
      <c r="U70" s="10"/>
      <c r="V70" s="11"/>
      <c r="W70" s="10"/>
      <c r="X70" s="11"/>
      <c r="Y70" s="12">
        <f t="shared" si="2"/>
        <v>6.6</v>
      </c>
      <c r="Z70" s="7">
        <v>60</v>
      </c>
    </row>
    <row r="71" spans="1:26" ht="16.5" customHeight="1">
      <c r="A71" s="7">
        <f t="shared" si="0"/>
        <v>61</v>
      </c>
      <c r="B71" s="8" t="s">
        <v>340</v>
      </c>
      <c r="C71" s="32" t="s">
        <v>12</v>
      </c>
      <c r="D71" s="34">
        <v>26701</v>
      </c>
      <c r="E71" s="33"/>
      <c r="F71" s="11"/>
      <c r="G71" s="10"/>
      <c r="H71" s="11"/>
      <c r="I71" s="10">
        <v>76</v>
      </c>
      <c r="J71" s="11">
        <v>1</v>
      </c>
      <c r="K71" s="10">
        <v>73</v>
      </c>
      <c r="L71" s="11">
        <v>4.5999999999999996</v>
      </c>
      <c r="M71" s="10">
        <v>82</v>
      </c>
      <c r="N71" s="11">
        <v>0.5</v>
      </c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 t="shared" si="2"/>
        <v>6.1</v>
      </c>
      <c r="Z71" s="7">
        <v>61</v>
      </c>
    </row>
    <row r="72" spans="1:26" ht="16.5" customHeight="1">
      <c r="A72" s="7">
        <f t="shared" si="0"/>
        <v>62</v>
      </c>
      <c r="B72" s="8" t="s">
        <v>592</v>
      </c>
      <c r="C72" s="32" t="s">
        <v>14</v>
      </c>
      <c r="D72" s="34">
        <v>29769</v>
      </c>
      <c r="E72" s="33"/>
      <c r="F72" s="11"/>
      <c r="G72" s="10"/>
      <c r="H72" s="11"/>
      <c r="I72" s="10"/>
      <c r="J72" s="11"/>
      <c r="K72" s="10"/>
      <c r="L72" s="11"/>
      <c r="M72" s="10"/>
      <c r="N72" s="11"/>
      <c r="O72" s="10">
        <v>77</v>
      </c>
      <c r="P72" s="11">
        <v>6</v>
      </c>
      <c r="Q72" s="10"/>
      <c r="R72" s="11"/>
      <c r="S72" s="10"/>
      <c r="T72" s="11"/>
      <c r="U72" s="10"/>
      <c r="V72" s="11"/>
      <c r="W72" s="10"/>
      <c r="X72" s="11"/>
      <c r="Y72" s="12">
        <f t="shared" si="2"/>
        <v>6</v>
      </c>
      <c r="Z72" s="7">
        <v>62</v>
      </c>
    </row>
    <row r="73" spans="1:26" ht="16.5" customHeight="1">
      <c r="A73" s="7">
        <f t="shared" si="0"/>
        <v>63</v>
      </c>
      <c r="B73" s="8" t="s">
        <v>414</v>
      </c>
      <c r="C73" s="32" t="s">
        <v>65</v>
      </c>
      <c r="D73" s="34">
        <v>27431</v>
      </c>
      <c r="E73" s="33"/>
      <c r="F73" s="11"/>
      <c r="G73" s="10"/>
      <c r="H73" s="11"/>
      <c r="I73" s="10">
        <v>76</v>
      </c>
      <c r="J73" s="11">
        <v>1</v>
      </c>
      <c r="K73" s="10">
        <v>73</v>
      </c>
      <c r="L73" s="11">
        <v>4.5999999999999996</v>
      </c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 t="shared" si="2"/>
        <v>5.6</v>
      </c>
      <c r="Z73" s="7">
        <v>63</v>
      </c>
    </row>
    <row r="74" spans="1:26" ht="16.5" customHeight="1">
      <c r="A74" s="7">
        <f t="shared" si="0"/>
        <v>64</v>
      </c>
      <c r="B74" s="8" t="s">
        <v>250</v>
      </c>
      <c r="C74" s="32" t="s">
        <v>12</v>
      </c>
      <c r="D74" s="34">
        <v>27674</v>
      </c>
      <c r="E74" s="33"/>
      <c r="F74" s="11"/>
      <c r="G74" s="10">
        <v>77</v>
      </c>
      <c r="H74" s="11">
        <v>0.5</v>
      </c>
      <c r="I74" s="10">
        <v>86</v>
      </c>
      <c r="J74" s="11">
        <v>0.5</v>
      </c>
      <c r="K74" s="10">
        <v>75</v>
      </c>
      <c r="L74" s="11">
        <v>0.5</v>
      </c>
      <c r="M74" s="10"/>
      <c r="N74" s="11"/>
      <c r="O74" s="10"/>
      <c r="P74" s="11"/>
      <c r="Q74" s="10">
        <v>78</v>
      </c>
      <c r="R74" s="11">
        <v>3.5</v>
      </c>
      <c r="S74" s="10"/>
      <c r="T74" s="11"/>
      <c r="U74" s="10"/>
      <c r="V74" s="11"/>
      <c r="W74" s="10"/>
      <c r="X74" s="11"/>
      <c r="Y74" s="12">
        <f t="shared" si="2"/>
        <v>5</v>
      </c>
      <c r="Z74" s="7">
        <v>64</v>
      </c>
    </row>
    <row r="75" spans="1:26" ht="16.5" customHeight="1">
      <c r="A75" s="7">
        <f t="shared" ref="A75:A138" si="3">Z75</f>
        <v>64</v>
      </c>
      <c r="B75" s="8" t="s">
        <v>259</v>
      </c>
      <c r="C75" s="32" t="s">
        <v>63</v>
      </c>
      <c r="D75" s="34">
        <v>28354</v>
      </c>
      <c r="E75" s="33"/>
      <c r="F75" s="11"/>
      <c r="G75" s="10">
        <v>75</v>
      </c>
      <c r="H75" s="11">
        <v>1.5</v>
      </c>
      <c r="I75" s="10">
        <v>81</v>
      </c>
      <c r="J75" s="11">
        <v>0.5</v>
      </c>
      <c r="K75" s="10"/>
      <c r="L75" s="11"/>
      <c r="M75" s="10">
        <v>77</v>
      </c>
      <c r="N75" s="11">
        <v>3</v>
      </c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 t="shared" ref="Y75:Y106" si="4">SUM(F75,H75+J75+L75+N75+R75+P75+T75+V75+X75)</f>
        <v>5</v>
      </c>
      <c r="Z75" s="7">
        <v>64</v>
      </c>
    </row>
    <row r="76" spans="1:26" ht="16.5" customHeight="1">
      <c r="A76" s="7">
        <f t="shared" si="3"/>
        <v>66</v>
      </c>
      <c r="B76" s="8" t="s">
        <v>440</v>
      </c>
      <c r="C76" s="32" t="s">
        <v>10</v>
      </c>
      <c r="D76" s="34">
        <v>27301</v>
      </c>
      <c r="E76" s="33"/>
      <c r="F76" s="11"/>
      <c r="G76" s="10"/>
      <c r="H76" s="11"/>
      <c r="I76" s="10"/>
      <c r="J76" s="11"/>
      <c r="K76" s="10">
        <v>73</v>
      </c>
      <c r="L76" s="11">
        <v>4.5999999999999996</v>
      </c>
      <c r="M76" s="10"/>
      <c r="N76" s="11"/>
      <c r="O76" s="10"/>
      <c r="P76" s="11"/>
      <c r="Q76" s="10"/>
      <c r="R76" s="11"/>
      <c r="S76" s="10"/>
      <c r="T76" s="11"/>
      <c r="U76" s="10"/>
      <c r="V76" s="11"/>
      <c r="W76" s="10"/>
      <c r="X76" s="11"/>
      <c r="Y76" s="12">
        <f t="shared" si="4"/>
        <v>4.5999999999999996</v>
      </c>
      <c r="Z76" s="7">
        <v>66</v>
      </c>
    </row>
    <row r="77" spans="1:26" ht="16.5" customHeight="1">
      <c r="A77" s="7">
        <f t="shared" si="3"/>
        <v>67</v>
      </c>
      <c r="B77" s="8" t="s">
        <v>153</v>
      </c>
      <c r="C77" s="32" t="s">
        <v>63</v>
      </c>
      <c r="D77" s="34">
        <v>28221</v>
      </c>
      <c r="E77" s="33">
        <v>80</v>
      </c>
      <c r="F77" s="11">
        <v>0.5</v>
      </c>
      <c r="G77" s="10"/>
      <c r="H77" s="11"/>
      <c r="I77" s="10">
        <v>85</v>
      </c>
      <c r="J77" s="11">
        <v>0.5</v>
      </c>
      <c r="K77" s="10">
        <v>81</v>
      </c>
      <c r="L77" s="11">
        <v>0.5</v>
      </c>
      <c r="M77" s="10">
        <v>77</v>
      </c>
      <c r="N77" s="11">
        <v>3</v>
      </c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 t="shared" si="4"/>
        <v>4.5</v>
      </c>
      <c r="Z77" s="7">
        <v>67</v>
      </c>
    </row>
    <row r="78" spans="1:26" ht="16.5" customHeight="1">
      <c r="A78" s="7">
        <f t="shared" si="3"/>
        <v>67</v>
      </c>
      <c r="B78" s="8" t="s">
        <v>98</v>
      </c>
      <c r="C78" s="32" t="s">
        <v>13</v>
      </c>
      <c r="D78" s="34">
        <v>27448</v>
      </c>
      <c r="E78" s="33">
        <v>75</v>
      </c>
      <c r="F78" s="11">
        <v>3.5</v>
      </c>
      <c r="G78" s="10"/>
      <c r="H78" s="11"/>
      <c r="I78" s="10">
        <v>82</v>
      </c>
      <c r="J78" s="11">
        <v>0.5</v>
      </c>
      <c r="K78" s="10">
        <v>75</v>
      </c>
      <c r="L78" s="11">
        <v>0.5</v>
      </c>
      <c r="M78" s="10"/>
      <c r="N78" s="11"/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 t="shared" si="4"/>
        <v>4.5</v>
      </c>
      <c r="Z78" s="7">
        <v>67</v>
      </c>
    </row>
    <row r="79" spans="1:26" ht="16.5" customHeight="1">
      <c r="A79" s="7">
        <f t="shared" si="3"/>
        <v>69</v>
      </c>
      <c r="B79" s="8" t="s">
        <v>230</v>
      </c>
      <c r="C79" s="32" t="s">
        <v>10</v>
      </c>
      <c r="D79" s="34">
        <v>28088</v>
      </c>
      <c r="E79" s="33"/>
      <c r="F79" s="11"/>
      <c r="G79" s="10">
        <v>75</v>
      </c>
      <c r="H79" s="11">
        <v>1.5</v>
      </c>
      <c r="I79" s="10">
        <v>76</v>
      </c>
      <c r="J79" s="11">
        <v>1</v>
      </c>
      <c r="K79" s="10">
        <v>76</v>
      </c>
      <c r="L79" s="11">
        <v>0.5</v>
      </c>
      <c r="M79" s="10">
        <v>83</v>
      </c>
      <c r="N79" s="11">
        <v>0.5</v>
      </c>
      <c r="O79" s="10"/>
      <c r="P79" s="11"/>
      <c r="Q79" s="10">
        <v>80</v>
      </c>
      <c r="R79" s="11">
        <v>0.5</v>
      </c>
      <c r="S79" s="10"/>
      <c r="T79" s="11"/>
      <c r="U79" s="10"/>
      <c r="V79" s="11"/>
      <c r="W79" s="10"/>
      <c r="X79" s="11"/>
      <c r="Y79" s="12">
        <f t="shared" si="4"/>
        <v>4</v>
      </c>
      <c r="Z79" s="7">
        <v>69</v>
      </c>
    </row>
    <row r="80" spans="1:26" ht="16.5" customHeight="1">
      <c r="A80" s="7">
        <f t="shared" si="3"/>
        <v>70</v>
      </c>
      <c r="B80" s="8" t="s">
        <v>80</v>
      </c>
      <c r="C80" s="32" t="s">
        <v>11</v>
      </c>
      <c r="D80" s="34">
        <v>27932</v>
      </c>
      <c r="E80" s="33">
        <v>79</v>
      </c>
      <c r="F80" s="11">
        <v>0.5</v>
      </c>
      <c r="G80" s="10">
        <v>75</v>
      </c>
      <c r="H80" s="11">
        <v>1.5</v>
      </c>
      <c r="I80" s="10"/>
      <c r="J80" s="11"/>
      <c r="K80" s="10">
        <v>76</v>
      </c>
      <c r="L80" s="11">
        <v>0.5</v>
      </c>
      <c r="M80" s="10"/>
      <c r="N80" s="11"/>
      <c r="O80" s="10"/>
      <c r="P80" s="11"/>
      <c r="Q80" s="10">
        <v>79</v>
      </c>
      <c r="R80" s="11">
        <v>1</v>
      </c>
      <c r="S80" s="10"/>
      <c r="T80" s="11"/>
      <c r="U80" s="10"/>
      <c r="V80" s="11"/>
      <c r="W80" s="10"/>
      <c r="X80" s="11"/>
      <c r="Y80" s="12">
        <f t="shared" si="4"/>
        <v>3.5</v>
      </c>
      <c r="Z80" s="7">
        <v>70</v>
      </c>
    </row>
    <row r="81" spans="1:26" ht="16.5" customHeight="1">
      <c r="A81" s="7">
        <f t="shared" si="3"/>
        <v>70</v>
      </c>
      <c r="B81" s="8" t="s">
        <v>446</v>
      </c>
      <c r="C81" s="32" t="s">
        <v>19</v>
      </c>
      <c r="D81" s="34">
        <v>29670</v>
      </c>
      <c r="E81" s="33"/>
      <c r="F81" s="11"/>
      <c r="G81" s="10"/>
      <c r="H81" s="11"/>
      <c r="I81" s="10"/>
      <c r="J81" s="11"/>
      <c r="K81" s="10">
        <v>79</v>
      </c>
      <c r="L81" s="11">
        <v>0.5</v>
      </c>
      <c r="M81" s="10">
        <v>77</v>
      </c>
      <c r="N81" s="11">
        <v>3</v>
      </c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 t="shared" si="4"/>
        <v>3.5</v>
      </c>
      <c r="Z81" s="7">
        <v>70</v>
      </c>
    </row>
    <row r="82" spans="1:26" ht="16.5" customHeight="1">
      <c r="A82" s="7">
        <f t="shared" si="3"/>
        <v>72</v>
      </c>
      <c r="B82" s="8" t="s">
        <v>143</v>
      </c>
      <c r="C82" s="32" t="s">
        <v>63</v>
      </c>
      <c r="D82" s="34">
        <v>28210</v>
      </c>
      <c r="E82" s="33">
        <v>77</v>
      </c>
      <c r="F82" s="11">
        <v>0.5</v>
      </c>
      <c r="G82" s="10"/>
      <c r="H82" s="11"/>
      <c r="I82" s="10">
        <v>83</v>
      </c>
      <c r="J82" s="11">
        <v>0.5</v>
      </c>
      <c r="K82" s="10">
        <v>74</v>
      </c>
      <c r="L82" s="11">
        <v>1</v>
      </c>
      <c r="M82" s="10">
        <v>80</v>
      </c>
      <c r="N82" s="11">
        <v>0.5</v>
      </c>
      <c r="O82" s="10"/>
      <c r="P82" s="11"/>
      <c r="Q82" s="10">
        <v>81</v>
      </c>
      <c r="R82" s="11">
        <v>0.5</v>
      </c>
      <c r="S82" s="10"/>
      <c r="T82" s="11"/>
      <c r="U82" s="10"/>
      <c r="V82" s="11"/>
      <c r="W82" s="10"/>
      <c r="X82" s="11"/>
      <c r="Y82" s="12">
        <f t="shared" si="4"/>
        <v>3</v>
      </c>
      <c r="Z82" s="7">
        <v>72</v>
      </c>
    </row>
    <row r="83" spans="1:26" ht="16.5" customHeight="1">
      <c r="A83" s="7">
        <f t="shared" si="3"/>
        <v>73</v>
      </c>
      <c r="B83" s="8" t="s">
        <v>227</v>
      </c>
      <c r="C83" s="32" t="s">
        <v>10</v>
      </c>
      <c r="D83" s="34">
        <v>27780</v>
      </c>
      <c r="E83" s="33"/>
      <c r="F83" s="11"/>
      <c r="G83" s="10">
        <v>75</v>
      </c>
      <c r="H83" s="11">
        <v>1.5</v>
      </c>
      <c r="I83" s="10">
        <v>81</v>
      </c>
      <c r="J83" s="11">
        <v>0.5</v>
      </c>
      <c r="K83" s="10">
        <v>83</v>
      </c>
      <c r="L83" s="11">
        <v>0.5</v>
      </c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 t="shared" si="4"/>
        <v>2.5</v>
      </c>
      <c r="Z83" s="7">
        <v>73</v>
      </c>
    </row>
    <row r="84" spans="1:26" ht="16.5" customHeight="1">
      <c r="A84" s="7">
        <f t="shared" si="3"/>
        <v>73</v>
      </c>
      <c r="B84" s="8" t="s">
        <v>97</v>
      </c>
      <c r="C84" s="32" t="s">
        <v>14</v>
      </c>
      <c r="D84" s="34">
        <v>27443</v>
      </c>
      <c r="E84" s="33">
        <v>80</v>
      </c>
      <c r="F84" s="11">
        <v>0.5</v>
      </c>
      <c r="G84" s="10"/>
      <c r="H84" s="11"/>
      <c r="I84" s="10">
        <v>76</v>
      </c>
      <c r="J84" s="11">
        <v>1</v>
      </c>
      <c r="K84" s="10">
        <v>75</v>
      </c>
      <c r="L84" s="11">
        <v>0.5</v>
      </c>
      <c r="M84" s="10">
        <v>81</v>
      </c>
      <c r="N84" s="11">
        <v>0.5</v>
      </c>
      <c r="O84" s="10"/>
      <c r="P84" s="11"/>
      <c r="Q84" s="10"/>
      <c r="R84" s="11"/>
      <c r="S84" s="10"/>
      <c r="T84" s="11"/>
      <c r="U84" s="10"/>
      <c r="V84" s="11"/>
      <c r="W84" s="10"/>
      <c r="X84" s="11"/>
      <c r="Y84" s="12">
        <f t="shared" si="4"/>
        <v>2.5</v>
      </c>
      <c r="Z84" s="7">
        <v>73</v>
      </c>
    </row>
    <row r="85" spans="1:26" ht="16.5" customHeight="1">
      <c r="A85" s="7">
        <f t="shared" si="3"/>
        <v>75</v>
      </c>
      <c r="B85" s="8" t="s">
        <v>162</v>
      </c>
      <c r="C85" s="32" t="s">
        <v>65</v>
      </c>
      <c r="D85" s="34">
        <v>27996</v>
      </c>
      <c r="E85" s="33">
        <v>76</v>
      </c>
      <c r="F85" s="11">
        <v>0.75</v>
      </c>
      <c r="G85" s="10">
        <v>89</v>
      </c>
      <c r="H85" s="11">
        <v>0.5</v>
      </c>
      <c r="I85" s="10"/>
      <c r="J85" s="11"/>
      <c r="K85" s="10">
        <v>77</v>
      </c>
      <c r="L85" s="11">
        <v>0.5</v>
      </c>
      <c r="M85" s="10">
        <v>81</v>
      </c>
      <c r="N85" s="11">
        <v>0.5</v>
      </c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 t="shared" si="4"/>
        <v>2.25</v>
      </c>
      <c r="Z85" s="7">
        <v>75</v>
      </c>
    </row>
    <row r="86" spans="1:26" ht="16.5" customHeight="1">
      <c r="A86" s="7">
        <f t="shared" si="3"/>
        <v>76</v>
      </c>
      <c r="B86" s="8" t="s">
        <v>151</v>
      </c>
      <c r="C86" s="32" t="s">
        <v>18</v>
      </c>
      <c r="D86" s="34">
        <v>28075</v>
      </c>
      <c r="E86" s="33">
        <v>78</v>
      </c>
      <c r="F86" s="11">
        <v>0.5</v>
      </c>
      <c r="G86" s="10"/>
      <c r="H86" s="11"/>
      <c r="I86" s="10"/>
      <c r="J86" s="11"/>
      <c r="K86" s="10"/>
      <c r="L86" s="11"/>
      <c r="M86" s="10">
        <v>81</v>
      </c>
      <c r="N86" s="11">
        <v>0.5</v>
      </c>
      <c r="O86" s="10"/>
      <c r="P86" s="11"/>
      <c r="Q86" s="10">
        <v>79</v>
      </c>
      <c r="R86" s="11">
        <v>1</v>
      </c>
      <c r="S86" s="10"/>
      <c r="T86" s="11"/>
      <c r="U86" s="10"/>
      <c r="V86" s="11"/>
      <c r="W86" s="10"/>
      <c r="X86" s="11"/>
      <c r="Y86" s="12">
        <f t="shared" si="4"/>
        <v>2</v>
      </c>
      <c r="Z86" s="7">
        <v>76</v>
      </c>
    </row>
    <row r="87" spans="1:26" ht="16.5" customHeight="1">
      <c r="A87" s="7">
        <f t="shared" si="3"/>
        <v>76</v>
      </c>
      <c r="B87" s="8" t="s">
        <v>154</v>
      </c>
      <c r="C87" s="32" t="s">
        <v>18</v>
      </c>
      <c r="D87" s="34">
        <v>29151</v>
      </c>
      <c r="E87" s="33">
        <v>82</v>
      </c>
      <c r="F87" s="11">
        <v>0.5</v>
      </c>
      <c r="G87" s="10">
        <v>80</v>
      </c>
      <c r="H87" s="11">
        <v>0.5</v>
      </c>
      <c r="I87" s="10">
        <v>80</v>
      </c>
      <c r="J87" s="11">
        <v>0.5</v>
      </c>
      <c r="K87" s="10"/>
      <c r="L87" s="11"/>
      <c r="M87" s="10"/>
      <c r="N87" s="11"/>
      <c r="O87" s="10"/>
      <c r="P87" s="11"/>
      <c r="Q87" s="10">
        <v>80</v>
      </c>
      <c r="R87" s="11">
        <v>0.5</v>
      </c>
      <c r="S87" s="10"/>
      <c r="T87" s="11"/>
      <c r="U87" s="10"/>
      <c r="V87" s="11"/>
      <c r="W87" s="10"/>
      <c r="X87" s="11"/>
      <c r="Y87" s="12">
        <f t="shared" si="4"/>
        <v>2</v>
      </c>
      <c r="Z87" s="7">
        <v>76</v>
      </c>
    </row>
    <row r="88" spans="1:26" ht="16.5" customHeight="1">
      <c r="A88" s="7">
        <f t="shared" si="3"/>
        <v>76</v>
      </c>
      <c r="B88" s="8" t="s">
        <v>172</v>
      </c>
      <c r="C88" s="32" t="s">
        <v>14</v>
      </c>
      <c r="D88" s="34">
        <v>27177</v>
      </c>
      <c r="E88" s="33">
        <v>80</v>
      </c>
      <c r="F88" s="11">
        <v>0.5</v>
      </c>
      <c r="G88" s="10"/>
      <c r="H88" s="11"/>
      <c r="I88" s="10">
        <v>80</v>
      </c>
      <c r="J88" s="11">
        <v>0.5</v>
      </c>
      <c r="K88" s="10">
        <v>74</v>
      </c>
      <c r="L88" s="11">
        <v>1</v>
      </c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 t="shared" si="4"/>
        <v>2</v>
      </c>
      <c r="Z88" s="7">
        <v>76</v>
      </c>
    </row>
    <row r="89" spans="1:26" ht="16.5" customHeight="1">
      <c r="A89" s="7">
        <f t="shared" si="3"/>
        <v>76</v>
      </c>
      <c r="B89" s="8" t="s">
        <v>569</v>
      </c>
      <c r="C89" s="32" t="s">
        <v>14</v>
      </c>
      <c r="D89" s="34">
        <v>28402</v>
      </c>
      <c r="E89" s="33"/>
      <c r="F89" s="11"/>
      <c r="G89" s="10"/>
      <c r="H89" s="11"/>
      <c r="I89" s="10"/>
      <c r="J89" s="11"/>
      <c r="K89" s="10"/>
      <c r="L89" s="11"/>
      <c r="M89" s="10"/>
      <c r="N89" s="11"/>
      <c r="O89" s="10">
        <v>78</v>
      </c>
      <c r="P89" s="11">
        <v>2</v>
      </c>
      <c r="Q89" s="10"/>
      <c r="R89" s="11"/>
      <c r="S89" s="10"/>
      <c r="T89" s="11"/>
      <c r="U89" s="10"/>
      <c r="V89" s="11"/>
      <c r="W89" s="10"/>
      <c r="X89" s="11"/>
      <c r="Y89" s="12">
        <f t="shared" si="4"/>
        <v>2</v>
      </c>
      <c r="Z89" s="7">
        <v>76</v>
      </c>
    </row>
    <row r="90" spans="1:26" ht="16.5" customHeight="1">
      <c r="A90" s="7">
        <f t="shared" si="3"/>
        <v>76</v>
      </c>
      <c r="B90" s="8" t="s">
        <v>366</v>
      </c>
      <c r="C90" s="32" t="s">
        <v>15</v>
      </c>
      <c r="D90" s="34">
        <v>27244</v>
      </c>
      <c r="E90" s="33"/>
      <c r="F90" s="11"/>
      <c r="G90" s="10"/>
      <c r="H90" s="11"/>
      <c r="I90" s="10">
        <v>82</v>
      </c>
      <c r="J90" s="11">
        <v>0.5</v>
      </c>
      <c r="K90" s="10">
        <v>76</v>
      </c>
      <c r="L90" s="11">
        <v>0.5</v>
      </c>
      <c r="M90" s="10">
        <v>82</v>
      </c>
      <c r="N90" s="11">
        <v>0.5</v>
      </c>
      <c r="O90" s="10">
        <v>79</v>
      </c>
      <c r="P90" s="11">
        <v>0.5</v>
      </c>
      <c r="Q90" s="10"/>
      <c r="R90" s="11"/>
      <c r="S90" s="10"/>
      <c r="T90" s="11"/>
      <c r="U90" s="10"/>
      <c r="V90" s="11"/>
      <c r="W90" s="10"/>
      <c r="X90" s="11"/>
      <c r="Y90" s="12">
        <f t="shared" si="4"/>
        <v>2</v>
      </c>
      <c r="Z90" s="7">
        <v>76</v>
      </c>
    </row>
    <row r="91" spans="1:26" ht="16.5" customHeight="1">
      <c r="A91" s="7">
        <f t="shared" si="3"/>
        <v>81</v>
      </c>
      <c r="B91" s="8" t="s">
        <v>142</v>
      </c>
      <c r="C91" s="32" t="s">
        <v>18</v>
      </c>
      <c r="D91" s="34">
        <v>29031</v>
      </c>
      <c r="E91" s="33">
        <v>78</v>
      </c>
      <c r="F91" s="11">
        <v>0.5</v>
      </c>
      <c r="G91" s="10"/>
      <c r="H91" s="11"/>
      <c r="I91" s="10">
        <v>85</v>
      </c>
      <c r="J91" s="11">
        <v>0.5</v>
      </c>
      <c r="K91" s="10"/>
      <c r="L91" s="11"/>
      <c r="M91" s="10"/>
      <c r="N91" s="11"/>
      <c r="O91" s="10"/>
      <c r="P91" s="11"/>
      <c r="Q91" s="10">
        <v>81</v>
      </c>
      <c r="R91" s="11">
        <v>0.5</v>
      </c>
      <c r="S91" s="10"/>
      <c r="T91" s="11"/>
      <c r="U91" s="10"/>
      <c r="V91" s="11"/>
      <c r="W91" s="10"/>
      <c r="X91" s="11"/>
      <c r="Y91" s="12">
        <f t="shared" si="4"/>
        <v>1.5</v>
      </c>
      <c r="Z91" s="7">
        <v>81</v>
      </c>
    </row>
    <row r="92" spans="1:26" ht="16.5" customHeight="1">
      <c r="A92" s="7">
        <f t="shared" si="3"/>
        <v>81</v>
      </c>
      <c r="B92" s="8" t="s">
        <v>146</v>
      </c>
      <c r="C92" s="32" t="s">
        <v>18</v>
      </c>
      <c r="D92" s="34">
        <v>28013</v>
      </c>
      <c r="E92" s="33">
        <v>79</v>
      </c>
      <c r="F92" s="11">
        <v>0.5</v>
      </c>
      <c r="G92" s="10">
        <v>88</v>
      </c>
      <c r="H92" s="11">
        <v>0.5</v>
      </c>
      <c r="I92" s="10">
        <v>82</v>
      </c>
      <c r="J92" s="11">
        <v>0.5</v>
      </c>
      <c r="K92" s="10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 t="shared" si="4"/>
        <v>1.5</v>
      </c>
      <c r="Z92" s="7">
        <v>81</v>
      </c>
    </row>
    <row r="93" spans="1:26" ht="16.5" customHeight="1">
      <c r="A93" s="7">
        <f t="shared" si="3"/>
        <v>81</v>
      </c>
      <c r="B93" s="8" t="s">
        <v>284</v>
      </c>
      <c r="C93" s="32" t="s">
        <v>12</v>
      </c>
      <c r="D93" s="34">
        <v>29650</v>
      </c>
      <c r="E93" s="33"/>
      <c r="F93" s="11"/>
      <c r="G93" s="10">
        <v>81</v>
      </c>
      <c r="H93" s="11">
        <v>0.5</v>
      </c>
      <c r="I93" s="10">
        <v>84</v>
      </c>
      <c r="J93" s="11">
        <v>0.5</v>
      </c>
      <c r="K93" s="10">
        <v>80</v>
      </c>
      <c r="L93" s="11">
        <v>0.5</v>
      </c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 t="shared" si="4"/>
        <v>1.5</v>
      </c>
      <c r="Z93" s="7">
        <v>81</v>
      </c>
    </row>
    <row r="94" spans="1:26" ht="16.5" customHeight="1">
      <c r="A94" s="7">
        <f t="shared" si="3"/>
        <v>81</v>
      </c>
      <c r="B94" s="8" t="s">
        <v>356</v>
      </c>
      <c r="C94" s="32" t="s">
        <v>14</v>
      </c>
      <c r="D94" s="34">
        <v>28564</v>
      </c>
      <c r="E94" s="33"/>
      <c r="F94" s="11"/>
      <c r="G94" s="10"/>
      <c r="H94" s="11"/>
      <c r="I94" s="10">
        <v>77</v>
      </c>
      <c r="J94" s="11">
        <v>0.5</v>
      </c>
      <c r="K94" s="10">
        <v>75</v>
      </c>
      <c r="L94" s="11">
        <v>0.5</v>
      </c>
      <c r="M94" s="10">
        <v>81</v>
      </c>
      <c r="N94" s="11">
        <v>0.5</v>
      </c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 t="shared" si="4"/>
        <v>1.5</v>
      </c>
      <c r="Z94" s="7">
        <v>81</v>
      </c>
    </row>
    <row r="95" spans="1:26" ht="16.5" customHeight="1">
      <c r="A95" s="7">
        <f t="shared" si="3"/>
        <v>81</v>
      </c>
      <c r="B95" s="8" t="s">
        <v>77</v>
      </c>
      <c r="C95" s="32" t="s">
        <v>63</v>
      </c>
      <c r="D95" s="34">
        <v>26665</v>
      </c>
      <c r="E95" s="33">
        <v>77</v>
      </c>
      <c r="F95" s="11">
        <v>0.5</v>
      </c>
      <c r="G95" s="10">
        <v>76</v>
      </c>
      <c r="H95" s="11">
        <v>0.5</v>
      </c>
      <c r="I95" s="10">
        <v>79</v>
      </c>
      <c r="J95" s="11">
        <v>0.5</v>
      </c>
      <c r="K95" s="10"/>
      <c r="L95" s="11"/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 t="shared" si="4"/>
        <v>1.5</v>
      </c>
      <c r="Z95" s="7">
        <v>81</v>
      </c>
    </row>
    <row r="96" spans="1:26" ht="16.5" customHeight="1">
      <c r="A96" s="7">
        <f t="shared" si="3"/>
        <v>81</v>
      </c>
      <c r="B96" s="8" t="s">
        <v>249</v>
      </c>
      <c r="C96" s="32" t="s">
        <v>10</v>
      </c>
      <c r="D96" s="34">
        <v>26357</v>
      </c>
      <c r="E96" s="33"/>
      <c r="F96" s="11"/>
      <c r="G96" s="10">
        <v>84</v>
      </c>
      <c r="H96" s="11">
        <v>0.5</v>
      </c>
      <c r="I96" s="10">
        <v>84</v>
      </c>
      <c r="J96" s="11">
        <v>0.5</v>
      </c>
      <c r="K96" s="10">
        <v>75</v>
      </c>
      <c r="L96" s="11">
        <v>0.5</v>
      </c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 t="shared" si="4"/>
        <v>1.5</v>
      </c>
      <c r="Z96" s="7">
        <v>81</v>
      </c>
    </row>
    <row r="97" spans="1:26" ht="16.5" customHeight="1">
      <c r="A97" s="7">
        <f t="shared" si="3"/>
        <v>81</v>
      </c>
      <c r="B97" s="8" t="s">
        <v>300</v>
      </c>
      <c r="C97" s="32" t="s">
        <v>17</v>
      </c>
      <c r="D97" s="34">
        <v>27603</v>
      </c>
      <c r="E97" s="33"/>
      <c r="F97" s="11"/>
      <c r="G97" s="10">
        <v>77</v>
      </c>
      <c r="H97" s="11">
        <v>0.5</v>
      </c>
      <c r="I97" s="10">
        <v>79</v>
      </c>
      <c r="J97" s="11">
        <v>0.5</v>
      </c>
      <c r="K97" s="10">
        <v>78</v>
      </c>
      <c r="L97" s="11">
        <v>0.5</v>
      </c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 t="shared" si="4"/>
        <v>1.5</v>
      </c>
      <c r="Z97" s="7">
        <v>81</v>
      </c>
    </row>
    <row r="98" spans="1:26" ht="16.5" customHeight="1">
      <c r="A98" s="7">
        <f t="shared" si="3"/>
        <v>88</v>
      </c>
      <c r="B98" s="8" t="s">
        <v>158</v>
      </c>
      <c r="C98" s="32" t="s">
        <v>14</v>
      </c>
      <c r="D98" s="34">
        <v>28827</v>
      </c>
      <c r="E98" s="33">
        <v>76</v>
      </c>
      <c r="F98" s="11">
        <v>0.75</v>
      </c>
      <c r="G98" s="10"/>
      <c r="H98" s="11"/>
      <c r="I98" s="10">
        <v>83</v>
      </c>
      <c r="J98" s="11">
        <v>0.5</v>
      </c>
      <c r="K98" s="10"/>
      <c r="L98" s="11"/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 t="shared" si="4"/>
        <v>1.25</v>
      </c>
      <c r="Z98" s="7">
        <v>88</v>
      </c>
    </row>
    <row r="99" spans="1:26" ht="16.5" customHeight="1">
      <c r="A99" s="7">
        <f t="shared" si="3"/>
        <v>89</v>
      </c>
      <c r="B99" s="8" t="s">
        <v>601</v>
      </c>
      <c r="C99" s="32" t="s">
        <v>11</v>
      </c>
      <c r="D99" s="34">
        <v>27697</v>
      </c>
      <c r="E99" s="33"/>
      <c r="F99" s="11"/>
      <c r="G99" s="10"/>
      <c r="H99" s="11"/>
      <c r="I99" s="10"/>
      <c r="J99" s="11"/>
      <c r="K99" s="10"/>
      <c r="L99" s="11"/>
      <c r="M99" s="10"/>
      <c r="N99" s="11"/>
      <c r="O99" s="10"/>
      <c r="P99" s="11"/>
      <c r="Q99" s="10">
        <v>79</v>
      </c>
      <c r="R99" s="11">
        <v>1</v>
      </c>
      <c r="S99" s="10"/>
      <c r="T99" s="11"/>
      <c r="U99" s="10"/>
      <c r="V99" s="11"/>
      <c r="W99" s="10"/>
      <c r="X99" s="11"/>
      <c r="Y99" s="12">
        <f t="shared" si="4"/>
        <v>1</v>
      </c>
      <c r="Z99" s="7">
        <v>89</v>
      </c>
    </row>
    <row r="100" spans="1:26" ht="16.5" customHeight="1">
      <c r="A100" s="7">
        <f t="shared" si="3"/>
        <v>89</v>
      </c>
      <c r="B100" s="8" t="s">
        <v>408</v>
      </c>
      <c r="C100" s="32" t="s">
        <v>18</v>
      </c>
      <c r="D100" s="34">
        <v>26907</v>
      </c>
      <c r="E100" s="33"/>
      <c r="F100" s="11"/>
      <c r="G100" s="10"/>
      <c r="H100" s="11"/>
      <c r="I100" s="10">
        <v>87</v>
      </c>
      <c r="J100" s="11">
        <v>0.5</v>
      </c>
      <c r="K100" s="10"/>
      <c r="L100" s="11"/>
      <c r="M100" s="10"/>
      <c r="N100" s="11"/>
      <c r="O100" s="10"/>
      <c r="P100" s="11"/>
      <c r="Q100" s="10">
        <v>86</v>
      </c>
      <c r="R100" s="11">
        <v>0.5</v>
      </c>
      <c r="S100" s="10"/>
      <c r="T100" s="11"/>
      <c r="U100" s="10"/>
      <c r="V100" s="11"/>
      <c r="W100" s="10"/>
      <c r="X100" s="11"/>
      <c r="Y100" s="12">
        <f t="shared" si="4"/>
        <v>1</v>
      </c>
      <c r="Z100" s="7">
        <v>89</v>
      </c>
    </row>
    <row r="101" spans="1:26" ht="16.5" customHeight="1">
      <c r="A101" s="7">
        <f t="shared" si="3"/>
        <v>89</v>
      </c>
      <c r="B101" s="8" t="s">
        <v>73</v>
      </c>
      <c r="C101" s="32" t="s">
        <v>11</v>
      </c>
      <c r="D101" s="34">
        <v>26822</v>
      </c>
      <c r="E101" s="33">
        <v>80</v>
      </c>
      <c r="F101" s="11">
        <v>0.5</v>
      </c>
      <c r="G101" s="10">
        <v>78</v>
      </c>
      <c r="H101" s="11">
        <v>0.5</v>
      </c>
      <c r="I101" s="10"/>
      <c r="J101" s="11"/>
      <c r="K101" s="10"/>
      <c r="L101" s="11"/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 t="shared" si="4"/>
        <v>1</v>
      </c>
      <c r="Z101" s="7">
        <v>89</v>
      </c>
    </row>
    <row r="102" spans="1:26" ht="16.5" customHeight="1">
      <c r="A102" s="7">
        <f t="shared" si="3"/>
        <v>89</v>
      </c>
      <c r="B102" s="8" t="s">
        <v>362</v>
      </c>
      <c r="C102" s="32" t="s">
        <v>14</v>
      </c>
      <c r="D102" s="34">
        <v>29698</v>
      </c>
      <c r="E102" s="33"/>
      <c r="F102" s="11"/>
      <c r="G102" s="10"/>
      <c r="H102" s="11"/>
      <c r="I102" s="10">
        <v>80</v>
      </c>
      <c r="J102" s="11">
        <v>0.5</v>
      </c>
      <c r="K102" s="10">
        <v>76</v>
      </c>
      <c r="L102" s="11">
        <v>0.5</v>
      </c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 t="shared" si="4"/>
        <v>1</v>
      </c>
      <c r="Z102" s="7">
        <v>89</v>
      </c>
    </row>
    <row r="103" spans="1:26" ht="16.5" customHeight="1">
      <c r="A103" s="7">
        <f t="shared" si="3"/>
        <v>89</v>
      </c>
      <c r="B103" s="8" t="s">
        <v>378</v>
      </c>
      <c r="C103" s="32" t="s">
        <v>63</v>
      </c>
      <c r="D103" s="34">
        <v>27166</v>
      </c>
      <c r="E103" s="33"/>
      <c r="F103" s="11"/>
      <c r="G103" s="10"/>
      <c r="H103" s="11"/>
      <c r="I103" s="10">
        <v>78</v>
      </c>
      <c r="J103" s="11">
        <v>0.5</v>
      </c>
      <c r="K103" s="10"/>
      <c r="L103" s="11"/>
      <c r="M103" s="10">
        <v>78</v>
      </c>
      <c r="N103" s="11">
        <v>0.5</v>
      </c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 t="shared" si="4"/>
        <v>1</v>
      </c>
      <c r="Z103" s="7">
        <v>89</v>
      </c>
    </row>
    <row r="104" spans="1:26" ht="16.5" customHeight="1">
      <c r="A104" s="7">
        <f t="shared" si="3"/>
        <v>89</v>
      </c>
      <c r="B104" s="8" t="s">
        <v>239</v>
      </c>
      <c r="C104" s="32" t="s">
        <v>10</v>
      </c>
      <c r="D104" s="34">
        <v>29087</v>
      </c>
      <c r="E104" s="33"/>
      <c r="F104" s="11"/>
      <c r="G104" s="10">
        <v>80</v>
      </c>
      <c r="H104" s="11">
        <v>0.5</v>
      </c>
      <c r="I104" s="10">
        <v>86</v>
      </c>
      <c r="J104" s="11">
        <v>0.5</v>
      </c>
      <c r="K104" s="10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 t="shared" si="4"/>
        <v>1</v>
      </c>
      <c r="Z104" s="7">
        <v>89</v>
      </c>
    </row>
    <row r="105" spans="1:26" ht="16.5" customHeight="1">
      <c r="A105" s="7">
        <f t="shared" si="3"/>
        <v>89</v>
      </c>
      <c r="B105" s="8" t="s">
        <v>257</v>
      </c>
      <c r="C105" s="32" t="s">
        <v>10</v>
      </c>
      <c r="D105" s="34">
        <v>28463</v>
      </c>
      <c r="E105" s="33"/>
      <c r="F105" s="11"/>
      <c r="G105" s="10">
        <v>81</v>
      </c>
      <c r="H105" s="11">
        <v>0.5</v>
      </c>
      <c r="I105" s="10"/>
      <c r="J105" s="11"/>
      <c r="K105" s="10">
        <v>75</v>
      </c>
      <c r="L105" s="11">
        <v>0.5</v>
      </c>
      <c r="M105" s="10"/>
      <c r="N105" s="11"/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 t="shared" si="4"/>
        <v>1</v>
      </c>
      <c r="Z105" s="7">
        <v>89</v>
      </c>
    </row>
    <row r="106" spans="1:26" ht="16.5" customHeight="1">
      <c r="A106" s="7">
        <f t="shared" si="3"/>
        <v>89</v>
      </c>
      <c r="B106" s="8" t="s">
        <v>264</v>
      </c>
      <c r="C106" s="32" t="s">
        <v>79</v>
      </c>
      <c r="D106" s="34">
        <v>28559</v>
      </c>
      <c r="E106" s="33"/>
      <c r="F106" s="11"/>
      <c r="G106" s="10">
        <v>76</v>
      </c>
      <c r="H106" s="11">
        <v>0.5</v>
      </c>
      <c r="I106" s="10">
        <v>79</v>
      </c>
      <c r="J106" s="11">
        <v>0.5</v>
      </c>
      <c r="K106" s="10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 t="shared" si="4"/>
        <v>1</v>
      </c>
      <c r="Z106" s="7">
        <v>89</v>
      </c>
    </row>
    <row r="107" spans="1:26" ht="16.5" customHeight="1">
      <c r="A107" s="7">
        <f t="shared" si="3"/>
        <v>89</v>
      </c>
      <c r="B107" s="8" t="s">
        <v>233</v>
      </c>
      <c r="C107" s="32" t="s">
        <v>14</v>
      </c>
      <c r="D107" s="34">
        <v>28228</v>
      </c>
      <c r="E107" s="33"/>
      <c r="F107" s="11"/>
      <c r="G107" s="10">
        <v>76</v>
      </c>
      <c r="H107" s="11">
        <v>0.5</v>
      </c>
      <c r="I107" s="10"/>
      <c r="J107" s="11"/>
      <c r="K107" s="10">
        <v>76</v>
      </c>
      <c r="L107" s="11">
        <v>0.5</v>
      </c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 t="shared" ref="Y107:Y138" si="5">SUM(F107,H107+J107+L107+N107+R107+P107+T107+V107+X107)</f>
        <v>1</v>
      </c>
      <c r="Z107" s="7">
        <v>89</v>
      </c>
    </row>
    <row r="108" spans="1:26" ht="16.5" customHeight="1">
      <c r="A108" s="7">
        <f t="shared" si="3"/>
        <v>89</v>
      </c>
      <c r="B108" s="8" t="s">
        <v>384</v>
      </c>
      <c r="C108" s="32" t="s">
        <v>12</v>
      </c>
      <c r="D108" s="34">
        <v>29423</v>
      </c>
      <c r="E108" s="33"/>
      <c r="F108" s="11"/>
      <c r="G108" s="10"/>
      <c r="H108" s="11"/>
      <c r="I108" s="10">
        <v>76</v>
      </c>
      <c r="J108" s="11">
        <v>1</v>
      </c>
      <c r="K108" s="10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 t="shared" si="5"/>
        <v>1</v>
      </c>
      <c r="Z108" s="7">
        <v>89</v>
      </c>
    </row>
    <row r="109" spans="1:26" ht="16.5" customHeight="1">
      <c r="A109" s="7">
        <f t="shared" si="3"/>
        <v>89</v>
      </c>
      <c r="B109" s="8" t="s">
        <v>352</v>
      </c>
      <c r="C109" s="32" t="s">
        <v>65</v>
      </c>
      <c r="D109" s="34">
        <v>26705</v>
      </c>
      <c r="E109" s="33"/>
      <c r="F109" s="11"/>
      <c r="G109" s="10"/>
      <c r="H109" s="11"/>
      <c r="I109" s="10">
        <v>78</v>
      </c>
      <c r="J109" s="11">
        <v>0.5</v>
      </c>
      <c r="K109" s="10">
        <v>76</v>
      </c>
      <c r="L109" s="11">
        <v>0.5</v>
      </c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 t="shared" si="5"/>
        <v>1</v>
      </c>
      <c r="Z109" s="7">
        <v>89</v>
      </c>
    </row>
    <row r="110" spans="1:26" ht="16.5" customHeight="1">
      <c r="A110" s="7">
        <f t="shared" si="3"/>
        <v>89</v>
      </c>
      <c r="B110" s="8" t="s">
        <v>430</v>
      </c>
      <c r="C110" s="32" t="s">
        <v>10</v>
      </c>
      <c r="D110" s="34">
        <v>28085</v>
      </c>
      <c r="E110" s="33"/>
      <c r="F110" s="11"/>
      <c r="G110" s="10"/>
      <c r="H110" s="11"/>
      <c r="I110" s="10"/>
      <c r="J110" s="11"/>
      <c r="K110" s="10">
        <v>74</v>
      </c>
      <c r="L110" s="11">
        <v>1</v>
      </c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 t="shared" si="5"/>
        <v>1</v>
      </c>
      <c r="Z110" s="7">
        <v>89</v>
      </c>
    </row>
    <row r="111" spans="1:26" ht="16.5" customHeight="1">
      <c r="A111" s="7">
        <f t="shared" si="3"/>
        <v>89</v>
      </c>
      <c r="B111" s="8" t="s">
        <v>467</v>
      </c>
      <c r="C111" s="32" t="s">
        <v>15</v>
      </c>
      <c r="D111" s="34">
        <v>27741</v>
      </c>
      <c r="E111" s="33"/>
      <c r="F111" s="11"/>
      <c r="G111" s="10"/>
      <c r="H111" s="11"/>
      <c r="I111" s="10"/>
      <c r="J111" s="11"/>
      <c r="K111" s="10">
        <v>85</v>
      </c>
      <c r="L111" s="11">
        <v>0.5</v>
      </c>
      <c r="M111" s="10">
        <v>78</v>
      </c>
      <c r="N111" s="11">
        <v>0.5</v>
      </c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 t="shared" si="5"/>
        <v>1</v>
      </c>
      <c r="Z111" s="7">
        <v>89</v>
      </c>
    </row>
    <row r="112" spans="1:26" ht="16.5" customHeight="1">
      <c r="A112" s="7">
        <f t="shared" si="3"/>
        <v>89</v>
      </c>
      <c r="B112" s="8" t="s">
        <v>265</v>
      </c>
      <c r="C112" s="32" t="s">
        <v>10</v>
      </c>
      <c r="D112" s="34">
        <v>27790</v>
      </c>
      <c r="E112" s="33"/>
      <c r="F112" s="11"/>
      <c r="G112" s="10">
        <v>82</v>
      </c>
      <c r="H112" s="11">
        <v>0.5</v>
      </c>
      <c r="I112" s="10">
        <v>80</v>
      </c>
      <c r="J112" s="11">
        <v>0.5</v>
      </c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 t="shared" si="5"/>
        <v>1</v>
      </c>
      <c r="Z112" s="7">
        <v>89</v>
      </c>
    </row>
    <row r="113" spans="1:26" ht="16.5" customHeight="1">
      <c r="A113" s="7">
        <f t="shared" si="3"/>
        <v>89</v>
      </c>
      <c r="B113" s="8" t="s">
        <v>272</v>
      </c>
      <c r="C113" s="32" t="s">
        <v>10</v>
      </c>
      <c r="D113" s="34">
        <v>27027</v>
      </c>
      <c r="E113" s="33"/>
      <c r="F113" s="11"/>
      <c r="G113" s="10">
        <v>87</v>
      </c>
      <c r="H113" s="11">
        <v>0.5</v>
      </c>
      <c r="I113" s="10"/>
      <c r="J113" s="11"/>
      <c r="K113" s="10">
        <v>78</v>
      </c>
      <c r="L113" s="11">
        <v>0.5</v>
      </c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 t="shared" si="5"/>
        <v>1</v>
      </c>
      <c r="Z113" s="7">
        <v>89</v>
      </c>
    </row>
    <row r="114" spans="1:26" ht="16.5" customHeight="1">
      <c r="A114" s="7">
        <f t="shared" si="3"/>
        <v>89</v>
      </c>
      <c r="B114" s="8" t="s">
        <v>157</v>
      </c>
      <c r="C114" s="32" t="s">
        <v>18</v>
      </c>
      <c r="D114" s="34">
        <v>28019</v>
      </c>
      <c r="E114" s="33">
        <v>79</v>
      </c>
      <c r="F114" s="11">
        <v>0.5</v>
      </c>
      <c r="G114" s="10"/>
      <c r="H114" s="11"/>
      <c r="I114" s="10">
        <v>83</v>
      </c>
      <c r="J114" s="11">
        <v>0.5</v>
      </c>
      <c r="K114" s="10"/>
      <c r="L114" s="11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 t="shared" si="5"/>
        <v>1</v>
      </c>
      <c r="Z114" s="7">
        <v>89</v>
      </c>
    </row>
    <row r="115" spans="1:26" ht="16.5" customHeight="1">
      <c r="A115" s="7">
        <f t="shared" si="3"/>
        <v>105</v>
      </c>
      <c r="B115" s="8" t="s">
        <v>382</v>
      </c>
      <c r="C115" s="32" t="s">
        <v>12</v>
      </c>
      <c r="D115" s="34">
        <v>28086</v>
      </c>
      <c r="E115" s="33"/>
      <c r="F115" s="11"/>
      <c r="G115" s="10"/>
      <c r="H115" s="11"/>
      <c r="I115" s="10"/>
      <c r="J115" s="11"/>
      <c r="K115" s="10"/>
      <c r="L115" s="11"/>
      <c r="M115" s="10"/>
      <c r="N115" s="11"/>
      <c r="O115" s="10"/>
      <c r="P115" s="11"/>
      <c r="Q115" s="10">
        <v>80</v>
      </c>
      <c r="R115" s="11">
        <v>0.5</v>
      </c>
      <c r="S115" s="10"/>
      <c r="T115" s="11"/>
      <c r="U115" s="10"/>
      <c r="V115" s="11"/>
      <c r="W115" s="10"/>
      <c r="X115" s="11"/>
      <c r="Y115" s="12">
        <f t="shared" si="5"/>
        <v>0.5</v>
      </c>
      <c r="Z115" s="7">
        <v>105</v>
      </c>
    </row>
    <row r="116" spans="1:26" ht="16.5" customHeight="1">
      <c r="A116" s="7">
        <f t="shared" si="3"/>
        <v>105</v>
      </c>
      <c r="B116" s="8" t="s">
        <v>608</v>
      </c>
      <c r="C116" s="32" t="s">
        <v>11</v>
      </c>
      <c r="D116" s="34">
        <v>27291</v>
      </c>
      <c r="E116" s="33"/>
      <c r="F116" s="11"/>
      <c r="G116" s="10"/>
      <c r="H116" s="11"/>
      <c r="I116" s="10"/>
      <c r="J116" s="11"/>
      <c r="K116" s="10"/>
      <c r="L116" s="11"/>
      <c r="M116" s="10"/>
      <c r="N116" s="11"/>
      <c r="O116" s="10"/>
      <c r="P116" s="11"/>
      <c r="Q116" s="10">
        <v>82</v>
      </c>
      <c r="R116" s="11">
        <v>0.5</v>
      </c>
      <c r="S116" s="10"/>
      <c r="T116" s="11"/>
      <c r="U116" s="10"/>
      <c r="V116" s="11"/>
      <c r="W116" s="10"/>
      <c r="X116" s="11"/>
      <c r="Y116" s="12">
        <f t="shared" si="5"/>
        <v>0.5</v>
      </c>
      <c r="Z116" s="7">
        <v>105</v>
      </c>
    </row>
    <row r="117" spans="1:26" ht="16.5" customHeight="1">
      <c r="A117" s="7">
        <f t="shared" si="3"/>
        <v>105</v>
      </c>
      <c r="B117" s="8" t="s">
        <v>615</v>
      </c>
      <c r="C117" s="32" t="s">
        <v>63</v>
      </c>
      <c r="D117" s="34">
        <v>27490</v>
      </c>
      <c r="E117" s="33"/>
      <c r="F117" s="11"/>
      <c r="G117" s="10"/>
      <c r="H117" s="11"/>
      <c r="I117" s="10"/>
      <c r="J117" s="11"/>
      <c r="K117" s="10"/>
      <c r="L117" s="11"/>
      <c r="M117" s="10"/>
      <c r="N117" s="11"/>
      <c r="O117" s="10"/>
      <c r="P117" s="11"/>
      <c r="Q117" s="10">
        <v>88</v>
      </c>
      <c r="R117" s="11">
        <v>0.5</v>
      </c>
      <c r="S117" s="10"/>
      <c r="T117" s="11"/>
      <c r="U117" s="10"/>
      <c r="V117" s="11"/>
      <c r="W117" s="10"/>
      <c r="X117" s="11"/>
      <c r="Y117" s="12">
        <f t="shared" si="5"/>
        <v>0.5</v>
      </c>
      <c r="Z117" s="7">
        <v>105</v>
      </c>
    </row>
    <row r="118" spans="1:26" ht="16.5" customHeight="1">
      <c r="A118" s="7">
        <f t="shared" si="3"/>
        <v>105</v>
      </c>
      <c r="B118" s="8" t="s">
        <v>406</v>
      </c>
      <c r="C118" s="32" t="s">
        <v>12</v>
      </c>
      <c r="D118" s="34">
        <v>28087</v>
      </c>
      <c r="E118" s="33"/>
      <c r="F118" s="11"/>
      <c r="G118" s="10"/>
      <c r="H118" s="11"/>
      <c r="I118" s="10">
        <v>90</v>
      </c>
      <c r="J118" s="11">
        <v>0.5</v>
      </c>
      <c r="K118" s="10"/>
      <c r="L118" s="11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 t="shared" si="5"/>
        <v>0.5</v>
      </c>
      <c r="Z118" s="7">
        <v>105</v>
      </c>
    </row>
    <row r="119" spans="1:26" ht="16.5" customHeight="1">
      <c r="A119" s="7">
        <f t="shared" si="3"/>
        <v>105</v>
      </c>
      <c r="B119" s="8" t="s">
        <v>448</v>
      </c>
      <c r="C119" s="32" t="s">
        <v>65</v>
      </c>
      <c r="D119" s="34">
        <v>26952</v>
      </c>
      <c r="E119" s="33"/>
      <c r="F119" s="11"/>
      <c r="G119" s="10"/>
      <c r="H119" s="11"/>
      <c r="I119" s="10"/>
      <c r="J119" s="11"/>
      <c r="K119" s="10">
        <v>75</v>
      </c>
      <c r="L119" s="11">
        <v>0.5</v>
      </c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 t="shared" si="5"/>
        <v>0.5</v>
      </c>
      <c r="Z119" s="7">
        <v>105</v>
      </c>
    </row>
    <row r="120" spans="1:26" ht="16.5" customHeight="1">
      <c r="A120" s="7">
        <f t="shared" si="3"/>
        <v>105</v>
      </c>
      <c r="B120" s="8" t="s">
        <v>167</v>
      </c>
      <c r="C120" s="32" t="s">
        <v>31</v>
      </c>
      <c r="D120" s="34">
        <v>27622</v>
      </c>
      <c r="E120" s="33">
        <v>85</v>
      </c>
      <c r="F120" s="11">
        <v>0.5</v>
      </c>
      <c r="G120" s="10"/>
      <c r="H120" s="11"/>
      <c r="I120" s="10"/>
      <c r="J120" s="11"/>
      <c r="K120" s="10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 t="shared" si="5"/>
        <v>0.5</v>
      </c>
      <c r="Z120" s="7">
        <v>105</v>
      </c>
    </row>
    <row r="121" spans="1:26" ht="16.5" customHeight="1">
      <c r="A121" s="7">
        <f t="shared" si="3"/>
        <v>105</v>
      </c>
      <c r="B121" s="8" t="s">
        <v>499</v>
      </c>
      <c r="C121" s="32" t="s">
        <v>65</v>
      </c>
      <c r="D121" s="34">
        <v>28512</v>
      </c>
      <c r="E121" s="33"/>
      <c r="F121" s="11"/>
      <c r="G121" s="10"/>
      <c r="H121" s="11"/>
      <c r="I121" s="10"/>
      <c r="J121" s="11"/>
      <c r="K121" s="10">
        <v>87</v>
      </c>
      <c r="L121" s="11">
        <v>0.5</v>
      </c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 t="shared" si="5"/>
        <v>0.5</v>
      </c>
      <c r="Z121" s="7">
        <v>105</v>
      </c>
    </row>
    <row r="122" spans="1:26" ht="16.5" customHeight="1">
      <c r="A122" s="7">
        <f t="shared" si="3"/>
        <v>105</v>
      </c>
      <c r="B122" s="8" t="s">
        <v>474</v>
      </c>
      <c r="C122" s="32" t="s">
        <v>14</v>
      </c>
      <c r="D122" s="34">
        <v>28415</v>
      </c>
      <c r="E122" s="33"/>
      <c r="F122" s="11"/>
      <c r="G122" s="10"/>
      <c r="H122" s="11"/>
      <c r="I122" s="10"/>
      <c r="J122" s="11"/>
      <c r="K122" s="10">
        <v>79</v>
      </c>
      <c r="L122" s="11">
        <v>0.5</v>
      </c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 t="shared" si="5"/>
        <v>0.5</v>
      </c>
      <c r="Z122" s="7">
        <v>105</v>
      </c>
    </row>
    <row r="123" spans="1:26" ht="16.5" customHeight="1">
      <c r="A123" s="7">
        <f t="shared" si="3"/>
        <v>105</v>
      </c>
      <c r="B123" s="8" t="s">
        <v>357</v>
      </c>
      <c r="C123" s="32" t="s">
        <v>14</v>
      </c>
      <c r="D123" s="34">
        <v>27013</v>
      </c>
      <c r="E123" s="33"/>
      <c r="F123" s="11"/>
      <c r="G123" s="10"/>
      <c r="H123" s="11"/>
      <c r="I123" s="10">
        <v>77</v>
      </c>
      <c r="J123" s="11">
        <v>0.5</v>
      </c>
      <c r="K123" s="10"/>
      <c r="L123" s="11"/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 t="shared" si="5"/>
        <v>0.5</v>
      </c>
      <c r="Z123" s="7">
        <v>105</v>
      </c>
    </row>
    <row r="124" spans="1:26" ht="16.5" customHeight="1">
      <c r="A124" s="7">
        <f t="shared" si="3"/>
        <v>105</v>
      </c>
      <c r="B124" s="8" t="s">
        <v>364</v>
      </c>
      <c r="C124" s="32" t="s">
        <v>90</v>
      </c>
      <c r="D124" s="34">
        <v>27737</v>
      </c>
      <c r="E124" s="33"/>
      <c r="F124" s="11"/>
      <c r="G124" s="10"/>
      <c r="H124" s="11"/>
      <c r="I124" s="10">
        <v>80</v>
      </c>
      <c r="J124" s="11">
        <v>0.5</v>
      </c>
      <c r="K124" s="10"/>
      <c r="L124" s="11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 t="shared" si="5"/>
        <v>0.5</v>
      </c>
      <c r="Z124" s="7">
        <v>105</v>
      </c>
    </row>
    <row r="125" spans="1:26" ht="16.5" customHeight="1">
      <c r="A125" s="7">
        <f t="shared" si="3"/>
        <v>105</v>
      </c>
      <c r="B125" s="8" t="s">
        <v>442</v>
      </c>
      <c r="C125" s="32" t="s">
        <v>65</v>
      </c>
      <c r="D125" s="34">
        <v>28576</v>
      </c>
      <c r="E125" s="33"/>
      <c r="F125" s="11"/>
      <c r="G125" s="10"/>
      <c r="H125" s="11"/>
      <c r="I125" s="10"/>
      <c r="J125" s="11"/>
      <c r="K125" s="10">
        <v>77</v>
      </c>
      <c r="L125" s="11">
        <v>0.5</v>
      </c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 t="shared" si="5"/>
        <v>0.5</v>
      </c>
      <c r="Z125" s="7">
        <v>105</v>
      </c>
    </row>
    <row r="126" spans="1:26" ht="16.5" customHeight="1">
      <c r="A126" s="7">
        <f t="shared" si="3"/>
        <v>105</v>
      </c>
      <c r="B126" s="8" t="s">
        <v>387</v>
      </c>
      <c r="C126" s="32" t="s">
        <v>14</v>
      </c>
      <c r="D126" s="34">
        <v>26522</v>
      </c>
      <c r="E126" s="33"/>
      <c r="F126" s="11"/>
      <c r="G126" s="10"/>
      <c r="H126" s="11"/>
      <c r="I126" s="10">
        <v>78</v>
      </c>
      <c r="J126" s="11">
        <v>0.5</v>
      </c>
      <c r="K126" s="10"/>
      <c r="L126" s="11"/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 t="shared" si="5"/>
        <v>0.5</v>
      </c>
      <c r="Z126" s="7">
        <v>105</v>
      </c>
    </row>
    <row r="127" spans="1:26" ht="16.5" customHeight="1">
      <c r="A127" s="7">
        <f t="shared" si="3"/>
        <v>105</v>
      </c>
      <c r="B127" s="8" t="s">
        <v>454</v>
      </c>
      <c r="C127" s="32" t="s">
        <v>10</v>
      </c>
      <c r="D127" s="34">
        <v>26973</v>
      </c>
      <c r="E127" s="33"/>
      <c r="F127" s="11"/>
      <c r="G127" s="10"/>
      <c r="H127" s="11"/>
      <c r="I127" s="10"/>
      <c r="J127" s="11"/>
      <c r="K127" s="10">
        <v>76</v>
      </c>
      <c r="L127" s="11">
        <v>0.5</v>
      </c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 t="shared" si="5"/>
        <v>0.5</v>
      </c>
      <c r="Z127" s="7">
        <v>105</v>
      </c>
    </row>
    <row r="128" spans="1:26" ht="16.5" customHeight="1">
      <c r="A128" s="7">
        <f t="shared" si="3"/>
        <v>105</v>
      </c>
      <c r="B128" s="8" t="s">
        <v>463</v>
      </c>
      <c r="C128" s="32" t="s">
        <v>65</v>
      </c>
      <c r="D128" s="34">
        <v>29606</v>
      </c>
      <c r="E128" s="33"/>
      <c r="F128" s="11"/>
      <c r="G128" s="10"/>
      <c r="H128" s="11"/>
      <c r="I128" s="10"/>
      <c r="J128" s="11"/>
      <c r="K128" s="10">
        <v>80</v>
      </c>
      <c r="L128" s="11">
        <v>0.5</v>
      </c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 t="shared" si="5"/>
        <v>0.5</v>
      </c>
      <c r="Z128" s="7">
        <v>105</v>
      </c>
    </row>
    <row r="129" spans="1:26" ht="16.5" customHeight="1">
      <c r="A129" s="7">
        <f t="shared" si="3"/>
        <v>105</v>
      </c>
      <c r="B129" s="8" t="s">
        <v>495</v>
      </c>
      <c r="C129" s="32" t="s">
        <v>13</v>
      </c>
      <c r="D129" s="34">
        <v>27187</v>
      </c>
      <c r="E129" s="33"/>
      <c r="F129" s="11"/>
      <c r="G129" s="10"/>
      <c r="H129" s="11"/>
      <c r="I129" s="10"/>
      <c r="J129" s="11"/>
      <c r="K129" s="10">
        <v>81</v>
      </c>
      <c r="L129" s="11">
        <v>0.5</v>
      </c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 t="shared" si="5"/>
        <v>0.5</v>
      </c>
      <c r="Z129" s="7">
        <v>105</v>
      </c>
    </row>
    <row r="130" spans="1:26" ht="16.5" customHeight="1">
      <c r="A130" s="7">
        <f t="shared" si="3"/>
        <v>105</v>
      </c>
      <c r="B130" s="8" t="s">
        <v>302</v>
      </c>
      <c r="C130" s="32" t="s">
        <v>11</v>
      </c>
      <c r="D130" s="34">
        <v>27809</v>
      </c>
      <c r="E130" s="33"/>
      <c r="F130" s="11"/>
      <c r="G130" s="10">
        <v>81</v>
      </c>
      <c r="H130" s="11">
        <v>0.5</v>
      </c>
      <c r="I130" s="10"/>
      <c r="J130" s="11"/>
      <c r="K130" s="10"/>
      <c r="L130" s="11"/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 t="shared" si="5"/>
        <v>0.5</v>
      </c>
      <c r="Z130" s="7">
        <v>105</v>
      </c>
    </row>
    <row r="131" spans="1:26" ht="16.5" customHeight="1">
      <c r="A131" s="7">
        <f t="shared" si="3"/>
        <v>105</v>
      </c>
      <c r="B131" s="8" t="s">
        <v>155</v>
      </c>
      <c r="C131" s="32" t="s">
        <v>63</v>
      </c>
      <c r="D131" s="34">
        <v>27117</v>
      </c>
      <c r="E131" s="33">
        <v>77</v>
      </c>
      <c r="F131" s="11">
        <v>0.5</v>
      </c>
      <c r="G131" s="10"/>
      <c r="H131" s="11"/>
      <c r="I131" s="10"/>
      <c r="J131" s="11"/>
      <c r="K131" s="10"/>
      <c r="L131" s="11"/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 t="shared" si="5"/>
        <v>0.5</v>
      </c>
      <c r="Z131" s="7">
        <v>105</v>
      </c>
    </row>
    <row r="132" spans="1:26" ht="16.5" customHeight="1">
      <c r="A132" s="7">
        <f t="shared" si="3"/>
        <v>105</v>
      </c>
      <c r="B132" s="8" t="s">
        <v>413</v>
      </c>
      <c r="C132" s="32" t="s">
        <v>79</v>
      </c>
      <c r="D132" s="34">
        <v>28876</v>
      </c>
      <c r="E132" s="33"/>
      <c r="F132" s="11"/>
      <c r="G132" s="10"/>
      <c r="H132" s="11"/>
      <c r="I132" s="10">
        <v>93</v>
      </c>
      <c r="J132" s="11">
        <v>0.5</v>
      </c>
      <c r="K132" s="10"/>
      <c r="L132" s="11"/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 t="shared" si="5"/>
        <v>0.5</v>
      </c>
      <c r="Z132" s="7">
        <v>105</v>
      </c>
    </row>
    <row r="133" spans="1:26" ht="16.5" customHeight="1">
      <c r="A133" s="7">
        <f t="shared" si="3"/>
        <v>105</v>
      </c>
      <c r="B133" s="8" t="s">
        <v>453</v>
      </c>
      <c r="C133" s="32" t="s">
        <v>14</v>
      </c>
      <c r="D133" s="34">
        <v>27272</v>
      </c>
      <c r="E133" s="33"/>
      <c r="F133" s="11"/>
      <c r="G133" s="10"/>
      <c r="H133" s="11"/>
      <c r="I133" s="10"/>
      <c r="J133" s="11"/>
      <c r="K133" s="10">
        <v>80</v>
      </c>
      <c r="L133" s="11">
        <v>0.5</v>
      </c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 t="shared" si="5"/>
        <v>0.5</v>
      </c>
      <c r="Z133" s="7">
        <v>105</v>
      </c>
    </row>
    <row r="134" spans="1:26" ht="16.5" customHeight="1">
      <c r="A134" s="7">
        <f t="shared" si="3"/>
        <v>105</v>
      </c>
      <c r="B134" s="8" t="s">
        <v>381</v>
      </c>
      <c r="C134" s="32" t="s">
        <v>14</v>
      </c>
      <c r="D134" s="34">
        <v>27011</v>
      </c>
      <c r="E134" s="33"/>
      <c r="F134" s="11"/>
      <c r="G134" s="10"/>
      <c r="H134" s="11"/>
      <c r="I134" s="10">
        <v>80</v>
      </c>
      <c r="J134" s="11">
        <v>0.5</v>
      </c>
      <c r="K134" s="10"/>
      <c r="L134" s="11"/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 t="shared" si="5"/>
        <v>0.5</v>
      </c>
      <c r="Z134" s="7">
        <v>105</v>
      </c>
    </row>
    <row r="135" spans="1:26" ht="16.5" customHeight="1">
      <c r="A135" s="7">
        <f t="shared" si="3"/>
        <v>105</v>
      </c>
      <c r="B135" s="8" t="s">
        <v>473</v>
      </c>
      <c r="C135" s="32" t="s">
        <v>65</v>
      </c>
      <c r="D135" s="34">
        <v>27907</v>
      </c>
      <c r="E135" s="33"/>
      <c r="F135" s="11"/>
      <c r="G135" s="10"/>
      <c r="H135" s="11"/>
      <c r="I135" s="10"/>
      <c r="J135" s="11"/>
      <c r="K135" s="10">
        <v>83</v>
      </c>
      <c r="L135" s="11">
        <v>0.5</v>
      </c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 t="shared" si="5"/>
        <v>0.5</v>
      </c>
      <c r="Z135" s="7">
        <v>105</v>
      </c>
    </row>
    <row r="136" spans="1:26" ht="16.5" customHeight="1">
      <c r="A136" s="7">
        <f t="shared" si="3"/>
        <v>105</v>
      </c>
      <c r="B136" s="8" t="s">
        <v>470</v>
      </c>
      <c r="C136" s="32" t="s">
        <v>10</v>
      </c>
      <c r="D136" s="34">
        <v>26419</v>
      </c>
      <c r="E136" s="33"/>
      <c r="F136" s="11"/>
      <c r="G136" s="10"/>
      <c r="H136" s="11"/>
      <c r="I136" s="10"/>
      <c r="J136" s="11"/>
      <c r="K136" s="10">
        <v>76</v>
      </c>
      <c r="L136" s="11">
        <v>0.5</v>
      </c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 t="shared" si="5"/>
        <v>0.5</v>
      </c>
      <c r="Z136" s="7">
        <v>105</v>
      </c>
    </row>
    <row r="137" spans="1:26" ht="16.5" customHeight="1">
      <c r="A137" s="7">
        <f t="shared" si="3"/>
        <v>105</v>
      </c>
      <c r="B137" s="8" t="s">
        <v>486</v>
      </c>
      <c r="C137" s="32" t="s">
        <v>65</v>
      </c>
      <c r="D137" s="34">
        <v>28273</v>
      </c>
      <c r="E137" s="33"/>
      <c r="F137" s="11"/>
      <c r="G137" s="10"/>
      <c r="H137" s="11"/>
      <c r="I137" s="10"/>
      <c r="J137" s="11"/>
      <c r="K137" s="10">
        <v>88</v>
      </c>
      <c r="L137" s="11">
        <v>0.5</v>
      </c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 t="shared" si="5"/>
        <v>0.5</v>
      </c>
      <c r="Z137" s="7">
        <v>105</v>
      </c>
    </row>
    <row r="138" spans="1:26" ht="16.5" customHeight="1">
      <c r="A138" s="7">
        <f t="shared" si="3"/>
        <v>105</v>
      </c>
      <c r="B138" s="8" t="s">
        <v>456</v>
      </c>
      <c r="C138" s="32" t="s">
        <v>65</v>
      </c>
      <c r="D138" s="34">
        <v>28600</v>
      </c>
      <c r="E138" s="33"/>
      <c r="F138" s="11"/>
      <c r="G138" s="10"/>
      <c r="H138" s="11"/>
      <c r="I138" s="10"/>
      <c r="J138" s="11"/>
      <c r="K138" s="10">
        <v>78</v>
      </c>
      <c r="L138" s="11">
        <v>0.5</v>
      </c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 t="shared" si="5"/>
        <v>0.5</v>
      </c>
      <c r="Z138" s="7">
        <v>105</v>
      </c>
    </row>
    <row r="139" spans="1:26" ht="16.5" customHeight="1">
      <c r="A139" s="7">
        <f t="shared" ref="A139:A202" si="6">Z139</f>
        <v>105</v>
      </c>
      <c r="B139" s="8" t="s">
        <v>451</v>
      </c>
      <c r="C139" s="32" t="s">
        <v>11</v>
      </c>
      <c r="D139" s="34">
        <v>28997</v>
      </c>
      <c r="E139" s="33"/>
      <c r="F139" s="11"/>
      <c r="G139" s="10"/>
      <c r="H139" s="11"/>
      <c r="I139" s="10"/>
      <c r="J139" s="11"/>
      <c r="K139" s="10">
        <v>75</v>
      </c>
      <c r="L139" s="11">
        <v>0.5</v>
      </c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 t="shared" ref="Y139:Y170" si="7">SUM(F139,H139+J139+L139+N139+R139+P139+T139+V139+X139)</f>
        <v>0.5</v>
      </c>
      <c r="Z139" s="7">
        <v>105</v>
      </c>
    </row>
    <row r="140" spans="1:26" ht="16.5" customHeight="1">
      <c r="A140" s="7">
        <f t="shared" si="6"/>
        <v>105</v>
      </c>
      <c r="B140" s="8" t="s">
        <v>282</v>
      </c>
      <c r="C140" s="32" t="s">
        <v>12</v>
      </c>
      <c r="D140" s="34">
        <v>26942</v>
      </c>
      <c r="E140" s="33"/>
      <c r="F140" s="11"/>
      <c r="G140" s="10">
        <v>78</v>
      </c>
      <c r="H140" s="11">
        <v>0.5</v>
      </c>
      <c r="I140" s="10"/>
      <c r="J140" s="11"/>
      <c r="K140" s="10"/>
      <c r="L140" s="11"/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 t="shared" si="7"/>
        <v>0.5</v>
      </c>
      <c r="Z140" s="7">
        <v>105</v>
      </c>
    </row>
    <row r="141" spans="1:26" ht="16.5" customHeight="1">
      <c r="A141" s="7">
        <f t="shared" si="6"/>
        <v>105</v>
      </c>
      <c r="B141" s="8" t="s">
        <v>343</v>
      </c>
      <c r="C141" s="32" t="s">
        <v>15</v>
      </c>
      <c r="D141" s="34">
        <v>28487</v>
      </c>
      <c r="E141" s="33"/>
      <c r="F141" s="11"/>
      <c r="G141" s="10"/>
      <c r="H141" s="11"/>
      <c r="I141" s="10">
        <v>77</v>
      </c>
      <c r="J141" s="11">
        <v>0.5</v>
      </c>
      <c r="K141" s="10"/>
      <c r="L141" s="11"/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 t="shared" si="7"/>
        <v>0.5</v>
      </c>
      <c r="Z141" s="7">
        <v>105</v>
      </c>
    </row>
    <row r="142" spans="1:26" ht="16.5" customHeight="1">
      <c r="A142" s="7">
        <f t="shared" si="6"/>
        <v>105</v>
      </c>
      <c r="B142" s="8" t="s">
        <v>380</v>
      </c>
      <c r="C142" s="32" t="s">
        <v>14</v>
      </c>
      <c r="D142" s="34">
        <v>29132</v>
      </c>
      <c r="E142" s="33"/>
      <c r="F142" s="11"/>
      <c r="G142" s="10"/>
      <c r="H142" s="11"/>
      <c r="I142" s="10">
        <v>77</v>
      </c>
      <c r="J142" s="11">
        <v>0.5</v>
      </c>
      <c r="K142" s="10"/>
      <c r="L142" s="11"/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 t="shared" si="7"/>
        <v>0.5</v>
      </c>
      <c r="Z142" s="7">
        <v>105</v>
      </c>
    </row>
    <row r="143" spans="1:26" ht="16.5" customHeight="1">
      <c r="A143" s="7">
        <f t="shared" si="6"/>
        <v>105</v>
      </c>
      <c r="B143" s="8" t="s">
        <v>586</v>
      </c>
      <c r="C143" s="32" t="s">
        <v>90</v>
      </c>
      <c r="D143" s="34">
        <v>28867</v>
      </c>
      <c r="E143" s="33"/>
      <c r="F143" s="11"/>
      <c r="G143" s="10"/>
      <c r="H143" s="11"/>
      <c r="I143" s="10"/>
      <c r="J143" s="11"/>
      <c r="K143" s="10"/>
      <c r="L143" s="11"/>
      <c r="M143" s="10"/>
      <c r="N143" s="11"/>
      <c r="O143" s="10">
        <v>89</v>
      </c>
      <c r="P143" s="11">
        <v>0.5</v>
      </c>
      <c r="Q143" s="10"/>
      <c r="R143" s="11"/>
      <c r="S143" s="10"/>
      <c r="T143" s="11"/>
      <c r="U143" s="10"/>
      <c r="V143" s="11"/>
      <c r="W143" s="10"/>
      <c r="X143" s="11"/>
      <c r="Y143" s="12">
        <f t="shared" si="7"/>
        <v>0.5</v>
      </c>
      <c r="Z143" s="7">
        <v>105</v>
      </c>
    </row>
    <row r="144" spans="1:26" ht="16.5" customHeight="1">
      <c r="A144" s="7">
        <f t="shared" si="6"/>
        <v>105</v>
      </c>
      <c r="B144" s="8" t="s">
        <v>534</v>
      </c>
      <c r="C144" s="32" t="s">
        <v>10</v>
      </c>
      <c r="D144" s="34">
        <v>28676</v>
      </c>
      <c r="E144" s="33"/>
      <c r="F144" s="11"/>
      <c r="G144" s="10"/>
      <c r="H144" s="11"/>
      <c r="I144" s="10"/>
      <c r="J144" s="11"/>
      <c r="K144" s="10"/>
      <c r="L144" s="11"/>
      <c r="M144" s="10">
        <v>83</v>
      </c>
      <c r="N144" s="11">
        <v>0.5</v>
      </c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 t="shared" si="7"/>
        <v>0.5</v>
      </c>
      <c r="Z144" s="7">
        <v>105</v>
      </c>
    </row>
    <row r="145" spans="1:26" ht="16.5" customHeight="1">
      <c r="A145" s="7">
        <f t="shared" si="6"/>
        <v>105</v>
      </c>
      <c r="B145" s="8" t="s">
        <v>370</v>
      </c>
      <c r="C145" s="32" t="s">
        <v>14</v>
      </c>
      <c r="D145" s="34">
        <v>29055</v>
      </c>
      <c r="E145" s="33"/>
      <c r="F145" s="11"/>
      <c r="G145" s="10"/>
      <c r="H145" s="11"/>
      <c r="I145" s="10">
        <v>82</v>
      </c>
      <c r="J145" s="11">
        <v>0.5</v>
      </c>
      <c r="K145" s="10"/>
      <c r="L145" s="11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 t="shared" si="7"/>
        <v>0.5</v>
      </c>
      <c r="Z145" s="7">
        <v>105</v>
      </c>
    </row>
    <row r="146" spans="1:26" ht="16.5" customHeight="1">
      <c r="A146" s="7">
        <f t="shared" si="6"/>
        <v>105</v>
      </c>
      <c r="B146" s="8" t="s">
        <v>185</v>
      </c>
      <c r="C146" s="32" t="s">
        <v>31</v>
      </c>
      <c r="D146" s="34">
        <v>28033</v>
      </c>
      <c r="E146" s="33">
        <v>83</v>
      </c>
      <c r="F146" s="11">
        <v>0.5</v>
      </c>
      <c r="G146" s="10"/>
      <c r="H146" s="11"/>
      <c r="I146" s="10"/>
      <c r="J146" s="11"/>
      <c r="K146" s="10"/>
      <c r="L146" s="11"/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 t="shared" si="7"/>
        <v>0.5</v>
      </c>
      <c r="Z146" s="7">
        <v>105</v>
      </c>
    </row>
    <row r="147" spans="1:26" ht="16.5" customHeight="1">
      <c r="A147" s="7">
        <f t="shared" si="6"/>
        <v>105</v>
      </c>
      <c r="B147" s="8" t="s">
        <v>391</v>
      </c>
      <c r="C147" s="32" t="s">
        <v>12</v>
      </c>
      <c r="D147" s="34">
        <v>27255</v>
      </c>
      <c r="E147" s="33"/>
      <c r="F147" s="11"/>
      <c r="G147" s="10"/>
      <c r="H147" s="11"/>
      <c r="I147" s="10">
        <v>82</v>
      </c>
      <c r="J147" s="11">
        <v>0.5</v>
      </c>
      <c r="K147" s="10"/>
      <c r="L147" s="11"/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 t="shared" si="7"/>
        <v>0.5</v>
      </c>
      <c r="Z147" s="7">
        <v>105</v>
      </c>
    </row>
    <row r="148" spans="1:26" ht="16.5" customHeight="1">
      <c r="A148" s="7">
        <f t="shared" si="6"/>
        <v>105</v>
      </c>
      <c r="B148" s="8" t="s">
        <v>452</v>
      </c>
      <c r="C148" s="32" t="s">
        <v>65</v>
      </c>
      <c r="D148" s="34">
        <v>28131</v>
      </c>
      <c r="E148" s="33"/>
      <c r="F148" s="11"/>
      <c r="G148" s="10"/>
      <c r="H148" s="11"/>
      <c r="I148" s="10"/>
      <c r="J148" s="11"/>
      <c r="K148" s="10">
        <v>79</v>
      </c>
      <c r="L148" s="11">
        <v>0.5</v>
      </c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 t="shared" si="7"/>
        <v>0.5</v>
      </c>
      <c r="Z148" s="7">
        <v>105</v>
      </c>
    </row>
    <row r="149" spans="1:26" ht="16.5" customHeight="1">
      <c r="A149" s="7">
        <f t="shared" si="6"/>
        <v>105</v>
      </c>
      <c r="B149" s="8" t="s">
        <v>476</v>
      </c>
      <c r="C149" s="32" t="s">
        <v>65</v>
      </c>
      <c r="D149" s="34">
        <v>28228</v>
      </c>
      <c r="E149" s="33"/>
      <c r="F149" s="11"/>
      <c r="G149" s="10"/>
      <c r="H149" s="11"/>
      <c r="I149" s="10"/>
      <c r="J149" s="11"/>
      <c r="K149" s="10">
        <v>79</v>
      </c>
      <c r="L149" s="11">
        <v>0.5</v>
      </c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 t="shared" si="7"/>
        <v>0.5</v>
      </c>
      <c r="Z149" s="7">
        <v>105</v>
      </c>
    </row>
    <row r="150" spans="1:26" ht="16.5" customHeight="1">
      <c r="A150" s="7">
        <f t="shared" si="6"/>
        <v>105</v>
      </c>
      <c r="B150" s="8" t="s">
        <v>253</v>
      </c>
      <c r="C150" s="32" t="s">
        <v>31</v>
      </c>
      <c r="D150" s="34">
        <v>28568</v>
      </c>
      <c r="E150" s="33"/>
      <c r="F150" s="11"/>
      <c r="G150" s="10">
        <v>78</v>
      </c>
      <c r="H150" s="11">
        <v>0.5</v>
      </c>
      <c r="I150" s="10"/>
      <c r="J150" s="11"/>
      <c r="K150" s="10"/>
      <c r="L150" s="11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 t="shared" si="7"/>
        <v>0.5</v>
      </c>
      <c r="Z150" s="7">
        <v>105</v>
      </c>
    </row>
    <row r="151" spans="1:26" ht="16.5" customHeight="1">
      <c r="A151" s="7">
        <f t="shared" si="6"/>
        <v>105</v>
      </c>
      <c r="B151" s="8" t="s">
        <v>472</v>
      </c>
      <c r="C151" s="32" t="s">
        <v>65</v>
      </c>
      <c r="D151" s="34">
        <v>28297</v>
      </c>
      <c r="E151" s="33"/>
      <c r="F151" s="11"/>
      <c r="G151" s="10"/>
      <c r="H151" s="11"/>
      <c r="I151" s="10"/>
      <c r="J151" s="11"/>
      <c r="K151" s="10">
        <v>84</v>
      </c>
      <c r="L151" s="11">
        <v>0.5</v>
      </c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 t="shared" si="7"/>
        <v>0.5</v>
      </c>
      <c r="Z151" s="7">
        <v>105</v>
      </c>
    </row>
    <row r="152" spans="1:26" ht="16.5" customHeight="1">
      <c r="A152" s="7">
        <f t="shared" si="6"/>
        <v>105</v>
      </c>
      <c r="B152" s="8" t="s">
        <v>437</v>
      </c>
      <c r="C152" s="32" t="s">
        <v>65</v>
      </c>
      <c r="D152" s="34">
        <v>28532</v>
      </c>
      <c r="E152" s="33"/>
      <c r="F152" s="11"/>
      <c r="G152" s="10"/>
      <c r="H152" s="11"/>
      <c r="I152" s="10"/>
      <c r="J152" s="11"/>
      <c r="K152" s="10">
        <v>76</v>
      </c>
      <c r="L152" s="11">
        <v>0.5</v>
      </c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 t="shared" si="7"/>
        <v>0.5</v>
      </c>
      <c r="Z152" s="7">
        <v>105</v>
      </c>
    </row>
    <row r="153" spans="1:26" ht="16.5" customHeight="1">
      <c r="A153" s="7">
        <f t="shared" si="6"/>
        <v>105</v>
      </c>
      <c r="B153" s="8" t="s">
        <v>489</v>
      </c>
      <c r="C153" s="32" t="s">
        <v>65</v>
      </c>
      <c r="D153" s="34">
        <v>27966</v>
      </c>
      <c r="E153" s="33"/>
      <c r="F153" s="11"/>
      <c r="G153" s="10"/>
      <c r="H153" s="11"/>
      <c r="I153" s="10"/>
      <c r="J153" s="11"/>
      <c r="K153" s="10">
        <v>78</v>
      </c>
      <c r="L153" s="11">
        <v>0.5</v>
      </c>
      <c r="M153" s="10"/>
      <c r="N153" s="11"/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 t="shared" si="7"/>
        <v>0.5</v>
      </c>
      <c r="Z153" s="7">
        <v>105</v>
      </c>
    </row>
    <row r="154" spans="1:26" ht="16.5" hidden="1" customHeight="1">
      <c r="A154" s="7">
        <f t="shared" si="6"/>
        <v>144</v>
      </c>
      <c r="B154" s="8"/>
      <c r="C154" s="32"/>
      <c r="D154" s="34"/>
      <c r="E154" s="33"/>
      <c r="F154" s="11"/>
      <c r="G154" s="10"/>
      <c r="H154" s="11"/>
      <c r="I154" s="10"/>
      <c r="J154" s="11"/>
      <c r="K154" s="10"/>
      <c r="L154" s="11"/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 t="shared" si="7"/>
        <v>0</v>
      </c>
      <c r="Z154" s="7">
        <v>144</v>
      </c>
    </row>
    <row r="155" spans="1:26" ht="16.5" hidden="1" customHeight="1">
      <c r="A155" s="7">
        <f t="shared" si="6"/>
        <v>145</v>
      </c>
      <c r="B155" s="8"/>
      <c r="C155" s="32"/>
      <c r="D155" s="34"/>
      <c r="E155" s="33"/>
      <c r="F155" s="11"/>
      <c r="G155" s="10"/>
      <c r="H155" s="11"/>
      <c r="I155" s="10"/>
      <c r="J155" s="11"/>
      <c r="K155" s="10"/>
      <c r="L155" s="11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 t="shared" si="7"/>
        <v>0</v>
      </c>
      <c r="Z155" s="7">
        <v>145</v>
      </c>
    </row>
    <row r="156" spans="1:26" ht="16.5" hidden="1" customHeight="1">
      <c r="A156" s="7">
        <f t="shared" si="6"/>
        <v>146</v>
      </c>
      <c r="B156" s="8"/>
      <c r="C156" s="32"/>
      <c r="D156" s="34"/>
      <c r="E156" s="33"/>
      <c r="F156" s="11"/>
      <c r="G156" s="10"/>
      <c r="H156" s="11"/>
      <c r="I156" s="10"/>
      <c r="J156" s="11"/>
      <c r="K156" s="10"/>
      <c r="L156" s="11"/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 t="shared" si="7"/>
        <v>0</v>
      </c>
      <c r="Z156" s="7">
        <v>146</v>
      </c>
    </row>
    <row r="157" spans="1:26" ht="16.5" hidden="1" customHeight="1">
      <c r="A157" s="7">
        <f t="shared" si="6"/>
        <v>147</v>
      </c>
      <c r="B157" s="8"/>
      <c r="C157" s="32"/>
      <c r="D157" s="34"/>
      <c r="E157" s="33"/>
      <c r="F157" s="11"/>
      <c r="G157" s="10"/>
      <c r="H157" s="11"/>
      <c r="I157" s="10"/>
      <c r="J157" s="11"/>
      <c r="K157" s="10"/>
      <c r="L157" s="11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 t="shared" si="7"/>
        <v>0</v>
      </c>
      <c r="Z157" s="7">
        <v>147</v>
      </c>
    </row>
    <row r="158" spans="1:26" ht="16.5" hidden="1" customHeight="1">
      <c r="A158" s="7">
        <f t="shared" si="6"/>
        <v>148</v>
      </c>
      <c r="B158" s="8"/>
      <c r="C158" s="32"/>
      <c r="D158" s="34"/>
      <c r="E158" s="33"/>
      <c r="F158" s="11"/>
      <c r="G158" s="10"/>
      <c r="H158" s="11"/>
      <c r="I158" s="10"/>
      <c r="J158" s="11"/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 t="shared" si="7"/>
        <v>0</v>
      </c>
      <c r="Z158" s="7">
        <v>148</v>
      </c>
    </row>
    <row r="159" spans="1:26" ht="16.5" hidden="1" customHeight="1">
      <c r="A159" s="7">
        <f t="shared" si="6"/>
        <v>149</v>
      </c>
      <c r="B159" s="8"/>
      <c r="C159" s="32"/>
      <c r="D159" s="34"/>
      <c r="E159" s="33"/>
      <c r="F159" s="11"/>
      <c r="G159" s="10"/>
      <c r="H159" s="11"/>
      <c r="I159" s="10"/>
      <c r="J159" s="11"/>
      <c r="K159" s="10"/>
      <c r="L159" s="11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 t="shared" si="7"/>
        <v>0</v>
      </c>
      <c r="Z159" s="7">
        <v>149</v>
      </c>
    </row>
    <row r="160" spans="1:26" ht="16.5" hidden="1" customHeight="1">
      <c r="A160" s="7">
        <f t="shared" si="6"/>
        <v>150</v>
      </c>
      <c r="B160" s="8"/>
      <c r="C160" s="32"/>
      <c r="D160" s="34"/>
      <c r="E160" s="33"/>
      <c r="F160" s="11"/>
      <c r="G160" s="10"/>
      <c r="H160" s="11"/>
      <c r="I160" s="10"/>
      <c r="J160" s="11"/>
      <c r="K160" s="10"/>
      <c r="L160" s="11"/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 t="shared" si="7"/>
        <v>0</v>
      </c>
      <c r="Z160" s="7">
        <v>150</v>
      </c>
    </row>
    <row r="161" spans="1:26" ht="16.5" hidden="1" customHeight="1">
      <c r="A161" s="7">
        <f t="shared" si="6"/>
        <v>151</v>
      </c>
      <c r="B161" s="8"/>
      <c r="C161" s="32"/>
      <c r="D161" s="34"/>
      <c r="E161" s="33"/>
      <c r="F161" s="11"/>
      <c r="G161" s="10"/>
      <c r="H161" s="11"/>
      <c r="I161" s="10"/>
      <c r="J161" s="11"/>
      <c r="K161" s="10"/>
      <c r="L161" s="11"/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 t="shared" si="7"/>
        <v>0</v>
      </c>
      <c r="Z161" s="7">
        <v>151</v>
      </c>
    </row>
    <row r="162" spans="1:26" ht="16.5" hidden="1" customHeight="1">
      <c r="A162" s="7">
        <f t="shared" si="6"/>
        <v>152</v>
      </c>
      <c r="B162" s="8"/>
      <c r="C162" s="32"/>
      <c r="D162" s="34"/>
      <c r="E162" s="33"/>
      <c r="F162" s="11"/>
      <c r="G162" s="10"/>
      <c r="H162" s="11"/>
      <c r="I162" s="10"/>
      <c r="J162" s="11"/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 t="shared" si="7"/>
        <v>0</v>
      </c>
      <c r="Z162" s="7">
        <v>152</v>
      </c>
    </row>
    <row r="163" spans="1:26" ht="16.5" hidden="1" customHeight="1">
      <c r="A163" s="7">
        <f t="shared" si="6"/>
        <v>153</v>
      </c>
      <c r="B163" s="8"/>
      <c r="C163" s="32"/>
      <c r="D163" s="34"/>
      <c r="E163" s="33"/>
      <c r="F163" s="11"/>
      <c r="G163" s="10"/>
      <c r="H163" s="11"/>
      <c r="I163" s="10"/>
      <c r="J163" s="11"/>
      <c r="K163" s="10"/>
      <c r="L163" s="11"/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 t="shared" si="7"/>
        <v>0</v>
      </c>
      <c r="Z163" s="7">
        <v>153</v>
      </c>
    </row>
    <row r="164" spans="1:26" ht="16.5" hidden="1" customHeight="1">
      <c r="A164" s="7">
        <f t="shared" si="6"/>
        <v>154</v>
      </c>
      <c r="B164" s="8"/>
      <c r="C164" s="32"/>
      <c r="D164" s="34"/>
      <c r="E164" s="33"/>
      <c r="F164" s="11"/>
      <c r="G164" s="10"/>
      <c r="H164" s="11"/>
      <c r="I164" s="10"/>
      <c r="J164" s="11"/>
      <c r="K164" s="10"/>
      <c r="L164" s="11"/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 t="shared" si="7"/>
        <v>0</v>
      </c>
      <c r="Z164" s="7">
        <v>154</v>
      </c>
    </row>
    <row r="165" spans="1:26" ht="16.5" hidden="1" customHeight="1">
      <c r="A165" s="7">
        <f t="shared" si="6"/>
        <v>155</v>
      </c>
      <c r="B165" s="8"/>
      <c r="C165" s="32"/>
      <c r="D165" s="34"/>
      <c r="E165" s="33"/>
      <c r="F165" s="11"/>
      <c r="G165" s="10"/>
      <c r="H165" s="11"/>
      <c r="I165" s="10"/>
      <c r="J165" s="11"/>
      <c r="K165" s="10"/>
      <c r="L165" s="11"/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 t="shared" si="7"/>
        <v>0</v>
      </c>
      <c r="Z165" s="7">
        <v>155</v>
      </c>
    </row>
    <row r="166" spans="1:26" ht="16.5" hidden="1" customHeight="1">
      <c r="A166" s="7">
        <f t="shared" si="6"/>
        <v>156</v>
      </c>
      <c r="B166" s="8"/>
      <c r="C166" s="32"/>
      <c r="D166" s="34"/>
      <c r="E166" s="33"/>
      <c r="F166" s="11"/>
      <c r="G166" s="10"/>
      <c r="H166" s="11"/>
      <c r="I166" s="10"/>
      <c r="J166" s="11"/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 t="shared" si="7"/>
        <v>0</v>
      </c>
      <c r="Z166" s="7">
        <v>156</v>
      </c>
    </row>
    <row r="167" spans="1:26" ht="16.5" hidden="1" customHeight="1">
      <c r="A167" s="7">
        <f t="shared" si="6"/>
        <v>157</v>
      </c>
      <c r="B167" s="8"/>
      <c r="C167" s="32"/>
      <c r="D167" s="34"/>
      <c r="E167" s="33"/>
      <c r="F167" s="11"/>
      <c r="G167" s="10"/>
      <c r="H167" s="11"/>
      <c r="I167" s="10"/>
      <c r="J167" s="11"/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 t="shared" si="7"/>
        <v>0</v>
      </c>
      <c r="Z167" s="7">
        <v>157</v>
      </c>
    </row>
    <row r="168" spans="1:26" ht="16.5" hidden="1" customHeight="1">
      <c r="A168" s="7">
        <f t="shared" si="6"/>
        <v>158</v>
      </c>
      <c r="B168" s="8"/>
      <c r="C168" s="32"/>
      <c r="D168" s="34"/>
      <c r="E168" s="33"/>
      <c r="F168" s="11"/>
      <c r="G168" s="10"/>
      <c r="H168" s="11"/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 t="shared" si="7"/>
        <v>0</v>
      </c>
      <c r="Z168" s="7">
        <v>158</v>
      </c>
    </row>
    <row r="169" spans="1:26" ht="16.5" hidden="1" customHeight="1">
      <c r="A169" s="7">
        <f t="shared" si="6"/>
        <v>159</v>
      </c>
      <c r="B169" s="8"/>
      <c r="C169" s="32"/>
      <c r="D169" s="34"/>
      <c r="E169" s="33"/>
      <c r="F169" s="11"/>
      <c r="G169" s="10"/>
      <c r="H169" s="11"/>
      <c r="I169" s="10"/>
      <c r="J169" s="11"/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 t="shared" si="7"/>
        <v>0</v>
      </c>
      <c r="Z169" s="7">
        <v>159</v>
      </c>
    </row>
    <row r="170" spans="1:26" ht="16.5" hidden="1" customHeight="1">
      <c r="A170" s="7">
        <f t="shared" si="6"/>
        <v>160</v>
      </c>
      <c r="B170" s="8"/>
      <c r="C170" s="32"/>
      <c r="D170" s="34"/>
      <c r="E170" s="33"/>
      <c r="F170" s="11"/>
      <c r="G170" s="10"/>
      <c r="H170" s="11"/>
      <c r="I170" s="10"/>
      <c r="J170" s="11"/>
      <c r="K170" s="10"/>
      <c r="L170" s="11"/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 t="shared" si="7"/>
        <v>0</v>
      </c>
      <c r="Z170" s="7">
        <v>160</v>
      </c>
    </row>
    <row r="171" spans="1:26" ht="16.5" hidden="1" customHeight="1">
      <c r="A171" s="7">
        <f t="shared" si="6"/>
        <v>161</v>
      </c>
      <c r="B171" s="8"/>
      <c r="C171" s="32"/>
      <c r="D171" s="34"/>
      <c r="E171" s="33"/>
      <c r="F171" s="11"/>
      <c r="G171" s="10"/>
      <c r="H171" s="11"/>
      <c r="I171" s="10"/>
      <c r="J171" s="11"/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 t="shared" ref="Y171:Y202" si="8">SUM(F171,H171+J171+L171+N171+R171+P171+T171+V171+X171)</f>
        <v>0</v>
      </c>
      <c r="Z171" s="7">
        <v>161</v>
      </c>
    </row>
    <row r="172" spans="1:26" ht="16.5" hidden="1" customHeight="1">
      <c r="A172" s="7">
        <f t="shared" si="6"/>
        <v>162</v>
      </c>
      <c r="B172" s="8"/>
      <c r="C172" s="32"/>
      <c r="D172" s="34"/>
      <c r="E172" s="33"/>
      <c r="F172" s="11"/>
      <c r="G172" s="10"/>
      <c r="H172" s="11"/>
      <c r="I172" s="10"/>
      <c r="J172" s="11"/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 t="shared" si="8"/>
        <v>0</v>
      </c>
      <c r="Z172" s="7">
        <v>162</v>
      </c>
    </row>
    <row r="173" spans="1:26" ht="16.5" hidden="1" customHeight="1">
      <c r="A173" s="7">
        <f t="shared" si="6"/>
        <v>163</v>
      </c>
      <c r="B173" s="8"/>
      <c r="C173" s="32"/>
      <c r="D173" s="34"/>
      <c r="E173" s="33"/>
      <c r="F173" s="11"/>
      <c r="G173" s="10"/>
      <c r="H173" s="11"/>
      <c r="I173" s="10"/>
      <c r="J173" s="11"/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 t="shared" si="8"/>
        <v>0</v>
      </c>
      <c r="Z173" s="7">
        <v>163</v>
      </c>
    </row>
    <row r="174" spans="1:26" ht="16.5" hidden="1" customHeight="1">
      <c r="A174" s="7">
        <f t="shared" si="6"/>
        <v>164</v>
      </c>
      <c r="B174" s="8"/>
      <c r="C174" s="32"/>
      <c r="D174" s="34"/>
      <c r="E174" s="33"/>
      <c r="F174" s="11"/>
      <c r="G174" s="10"/>
      <c r="H174" s="11"/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 t="shared" si="8"/>
        <v>0</v>
      </c>
      <c r="Z174" s="7">
        <v>164</v>
      </c>
    </row>
    <row r="175" spans="1:26" ht="16.5" hidden="1" customHeight="1">
      <c r="A175" s="7">
        <f t="shared" si="6"/>
        <v>165</v>
      </c>
      <c r="B175" s="8"/>
      <c r="C175" s="32"/>
      <c r="D175" s="34"/>
      <c r="E175" s="33"/>
      <c r="F175" s="11"/>
      <c r="G175" s="10"/>
      <c r="H175" s="11"/>
      <c r="I175" s="10"/>
      <c r="J175" s="11"/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 t="shared" si="8"/>
        <v>0</v>
      </c>
      <c r="Z175" s="7">
        <v>165</v>
      </c>
    </row>
    <row r="176" spans="1:26" ht="16.5" hidden="1" customHeight="1">
      <c r="A176" s="7">
        <f t="shared" si="6"/>
        <v>166</v>
      </c>
      <c r="B176" s="8"/>
      <c r="C176" s="32"/>
      <c r="D176" s="34"/>
      <c r="E176" s="33"/>
      <c r="F176" s="11"/>
      <c r="G176" s="10"/>
      <c r="H176" s="11"/>
      <c r="I176" s="10"/>
      <c r="J176" s="11"/>
      <c r="K176" s="10"/>
      <c r="L176" s="11"/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 t="shared" si="8"/>
        <v>0</v>
      </c>
      <c r="Z176" s="7">
        <v>166</v>
      </c>
    </row>
    <row r="177" spans="1:26" ht="16.5" hidden="1" customHeight="1">
      <c r="A177" s="7">
        <f t="shared" si="6"/>
        <v>167</v>
      </c>
      <c r="B177" s="8"/>
      <c r="C177" s="32"/>
      <c r="D177" s="34"/>
      <c r="E177" s="33"/>
      <c r="F177" s="11"/>
      <c r="G177" s="10"/>
      <c r="H177" s="11"/>
      <c r="I177" s="10"/>
      <c r="J177" s="11"/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 t="shared" si="8"/>
        <v>0</v>
      </c>
      <c r="Z177" s="7">
        <v>167</v>
      </c>
    </row>
    <row r="178" spans="1:26" ht="16.5" hidden="1" customHeight="1">
      <c r="A178" s="7">
        <f t="shared" si="6"/>
        <v>168</v>
      </c>
      <c r="B178" s="8"/>
      <c r="C178" s="32"/>
      <c r="D178" s="34"/>
      <c r="E178" s="33"/>
      <c r="F178" s="11"/>
      <c r="G178" s="10"/>
      <c r="H178" s="11"/>
      <c r="I178" s="10"/>
      <c r="J178" s="11"/>
      <c r="K178" s="10"/>
      <c r="L178" s="11"/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 t="shared" si="8"/>
        <v>0</v>
      </c>
      <c r="Z178" s="7">
        <v>168</v>
      </c>
    </row>
    <row r="179" spans="1:26" ht="16.5" hidden="1" customHeight="1">
      <c r="A179" s="7">
        <f t="shared" si="6"/>
        <v>169</v>
      </c>
      <c r="B179" s="8"/>
      <c r="C179" s="32"/>
      <c r="D179" s="34"/>
      <c r="E179" s="33"/>
      <c r="F179" s="11"/>
      <c r="G179" s="10"/>
      <c r="H179" s="11"/>
      <c r="I179" s="10"/>
      <c r="J179" s="11"/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 t="shared" si="8"/>
        <v>0</v>
      </c>
      <c r="Z179" s="7">
        <v>169</v>
      </c>
    </row>
    <row r="180" spans="1:26" ht="16.5" hidden="1" customHeight="1">
      <c r="A180" s="7">
        <f t="shared" si="6"/>
        <v>170</v>
      </c>
      <c r="B180" s="8"/>
      <c r="C180" s="32"/>
      <c r="D180" s="34"/>
      <c r="E180" s="33"/>
      <c r="F180" s="11"/>
      <c r="G180" s="10"/>
      <c r="H180" s="11"/>
      <c r="I180" s="10"/>
      <c r="J180" s="11"/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 t="shared" si="8"/>
        <v>0</v>
      </c>
      <c r="Z180" s="7">
        <v>170</v>
      </c>
    </row>
    <row r="181" spans="1:26" ht="16.5" hidden="1" customHeight="1">
      <c r="A181" s="7">
        <f t="shared" si="6"/>
        <v>171</v>
      </c>
      <c r="B181" s="8"/>
      <c r="C181" s="32"/>
      <c r="D181" s="34"/>
      <c r="E181" s="33"/>
      <c r="F181" s="11"/>
      <c r="G181" s="10"/>
      <c r="H181" s="11"/>
      <c r="I181" s="10"/>
      <c r="J181" s="11"/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 t="shared" si="8"/>
        <v>0</v>
      </c>
      <c r="Z181" s="7">
        <v>171</v>
      </c>
    </row>
    <row r="182" spans="1:26" ht="16.5" hidden="1" customHeight="1">
      <c r="A182" s="7">
        <f t="shared" si="6"/>
        <v>172</v>
      </c>
      <c r="B182" s="8"/>
      <c r="C182" s="32"/>
      <c r="D182" s="34"/>
      <c r="E182" s="33"/>
      <c r="F182" s="11"/>
      <c r="G182" s="10"/>
      <c r="H182" s="11"/>
      <c r="I182" s="10"/>
      <c r="J182" s="11"/>
      <c r="K182" s="10"/>
      <c r="L182" s="11"/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 t="shared" si="8"/>
        <v>0</v>
      </c>
      <c r="Z182" s="7">
        <v>172</v>
      </c>
    </row>
    <row r="183" spans="1:26" ht="16.5" hidden="1" customHeight="1">
      <c r="A183" s="7">
        <f t="shared" si="6"/>
        <v>173</v>
      </c>
      <c r="B183" s="8"/>
      <c r="C183" s="32"/>
      <c r="D183" s="34"/>
      <c r="E183" s="33"/>
      <c r="F183" s="11"/>
      <c r="G183" s="10"/>
      <c r="H183" s="11"/>
      <c r="I183" s="10"/>
      <c r="J183" s="11"/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 t="shared" si="8"/>
        <v>0</v>
      </c>
      <c r="Z183" s="7">
        <v>173</v>
      </c>
    </row>
    <row r="184" spans="1:26" ht="16.5" hidden="1" customHeight="1">
      <c r="A184" s="7">
        <f t="shared" si="6"/>
        <v>174</v>
      </c>
      <c r="B184" s="8"/>
      <c r="C184" s="32"/>
      <c r="D184" s="34"/>
      <c r="E184" s="33"/>
      <c r="F184" s="11"/>
      <c r="G184" s="10"/>
      <c r="H184" s="11"/>
      <c r="I184" s="10"/>
      <c r="J184" s="11"/>
      <c r="K184" s="10"/>
      <c r="L184" s="11"/>
      <c r="M184" s="10"/>
      <c r="N184" s="11"/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 t="shared" si="8"/>
        <v>0</v>
      </c>
      <c r="Z184" s="7">
        <v>174</v>
      </c>
    </row>
    <row r="185" spans="1:26" ht="16.5" hidden="1" customHeight="1">
      <c r="A185" s="7">
        <f t="shared" si="6"/>
        <v>175</v>
      </c>
      <c r="B185" s="8"/>
      <c r="C185" s="32"/>
      <c r="D185" s="34"/>
      <c r="E185" s="33"/>
      <c r="F185" s="11"/>
      <c r="G185" s="10"/>
      <c r="H185" s="11"/>
      <c r="I185" s="10"/>
      <c r="J185" s="11"/>
      <c r="K185" s="10"/>
      <c r="L185" s="11"/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 t="shared" si="8"/>
        <v>0</v>
      </c>
      <c r="Z185" s="7">
        <v>175</v>
      </c>
    </row>
    <row r="186" spans="1:26" ht="16.5" hidden="1" customHeight="1">
      <c r="A186" s="7">
        <f t="shared" si="6"/>
        <v>176</v>
      </c>
      <c r="B186" s="8"/>
      <c r="C186" s="32"/>
      <c r="D186" s="34"/>
      <c r="E186" s="33"/>
      <c r="F186" s="11"/>
      <c r="G186" s="10"/>
      <c r="H186" s="11"/>
      <c r="I186" s="10"/>
      <c r="J186" s="11"/>
      <c r="K186" s="10"/>
      <c r="L186" s="11"/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 t="shared" si="8"/>
        <v>0</v>
      </c>
      <c r="Z186" s="7">
        <v>176</v>
      </c>
    </row>
    <row r="187" spans="1:26" ht="16.5" hidden="1" customHeight="1">
      <c r="A187" s="7">
        <f t="shared" si="6"/>
        <v>177</v>
      </c>
      <c r="B187" s="8"/>
      <c r="C187" s="32"/>
      <c r="D187" s="34"/>
      <c r="E187" s="33"/>
      <c r="F187" s="11"/>
      <c r="G187" s="10"/>
      <c r="H187" s="11"/>
      <c r="I187" s="10"/>
      <c r="J187" s="11"/>
      <c r="K187" s="10"/>
      <c r="L187" s="11"/>
      <c r="M187" s="10"/>
      <c r="N187" s="11"/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 t="shared" si="8"/>
        <v>0</v>
      </c>
      <c r="Z187" s="7">
        <v>177</v>
      </c>
    </row>
    <row r="188" spans="1:26" ht="16.5" hidden="1" customHeight="1">
      <c r="A188" s="7">
        <f t="shared" si="6"/>
        <v>178</v>
      </c>
      <c r="B188" s="8"/>
      <c r="C188" s="32"/>
      <c r="D188" s="34"/>
      <c r="E188" s="33"/>
      <c r="F188" s="11"/>
      <c r="G188" s="10"/>
      <c r="H188" s="11"/>
      <c r="I188" s="10"/>
      <c r="J188" s="11"/>
      <c r="K188" s="10"/>
      <c r="L188" s="11"/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 t="shared" si="8"/>
        <v>0</v>
      </c>
      <c r="Z188" s="7">
        <v>178</v>
      </c>
    </row>
    <row r="189" spans="1:26" ht="16.5" hidden="1" customHeight="1">
      <c r="A189" s="7">
        <f t="shared" si="6"/>
        <v>179</v>
      </c>
      <c r="B189" s="8"/>
      <c r="C189" s="32"/>
      <c r="D189" s="34"/>
      <c r="E189" s="33"/>
      <c r="F189" s="11"/>
      <c r="G189" s="10"/>
      <c r="H189" s="11"/>
      <c r="I189" s="10"/>
      <c r="J189" s="11"/>
      <c r="K189" s="10"/>
      <c r="L189" s="11"/>
      <c r="M189" s="10"/>
      <c r="N189" s="11"/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 t="shared" si="8"/>
        <v>0</v>
      </c>
      <c r="Z189" s="7">
        <v>179</v>
      </c>
    </row>
    <row r="190" spans="1:26" ht="16.5" hidden="1" customHeight="1">
      <c r="A190" s="7">
        <f t="shared" si="6"/>
        <v>180</v>
      </c>
      <c r="B190" s="8"/>
      <c r="C190" s="32"/>
      <c r="D190" s="34"/>
      <c r="E190" s="33"/>
      <c r="F190" s="11"/>
      <c r="G190" s="10"/>
      <c r="H190" s="11"/>
      <c r="I190" s="10"/>
      <c r="J190" s="11"/>
      <c r="K190" s="10"/>
      <c r="L190" s="11"/>
      <c r="M190" s="10"/>
      <c r="N190" s="11"/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 t="shared" si="8"/>
        <v>0</v>
      </c>
      <c r="Z190" s="7">
        <v>180</v>
      </c>
    </row>
    <row r="191" spans="1:26" ht="16.5" hidden="1" customHeight="1">
      <c r="A191" s="7">
        <f t="shared" si="6"/>
        <v>181</v>
      </c>
      <c r="B191" s="8"/>
      <c r="C191" s="32"/>
      <c r="D191" s="34"/>
      <c r="E191" s="33"/>
      <c r="F191" s="11"/>
      <c r="G191" s="10"/>
      <c r="H191" s="11"/>
      <c r="I191" s="10"/>
      <c r="J191" s="11"/>
      <c r="K191" s="10"/>
      <c r="L191" s="11"/>
      <c r="M191" s="10"/>
      <c r="N191" s="11"/>
      <c r="O191" s="10"/>
      <c r="P191" s="11"/>
      <c r="Q191" s="10"/>
      <c r="R191" s="11"/>
      <c r="S191" s="10"/>
      <c r="T191" s="11"/>
      <c r="U191" s="10"/>
      <c r="V191" s="11"/>
      <c r="W191" s="10"/>
      <c r="X191" s="11"/>
      <c r="Y191" s="12">
        <f t="shared" si="8"/>
        <v>0</v>
      </c>
      <c r="Z191" s="7">
        <v>181</v>
      </c>
    </row>
    <row r="192" spans="1:26" ht="16.5" hidden="1" customHeight="1">
      <c r="A192" s="7">
        <f t="shared" si="6"/>
        <v>182</v>
      </c>
      <c r="B192" s="8"/>
      <c r="C192" s="32"/>
      <c r="D192" s="34"/>
      <c r="E192" s="33"/>
      <c r="F192" s="11"/>
      <c r="G192" s="10"/>
      <c r="H192" s="11"/>
      <c r="I192" s="10"/>
      <c r="J192" s="11"/>
      <c r="K192" s="10"/>
      <c r="L192" s="11"/>
      <c r="M192" s="10"/>
      <c r="N192" s="11"/>
      <c r="O192" s="10"/>
      <c r="P192" s="11"/>
      <c r="Q192" s="10"/>
      <c r="R192" s="11"/>
      <c r="S192" s="10"/>
      <c r="T192" s="11"/>
      <c r="U192" s="10"/>
      <c r="V192" s="11"/>
      <c r="W192" s="10"/>
      <c r="X192" s="11"/>
      <c r="Y192" s="12">
        <f t="shared" si="8"/>
        <v>0</v>
      </c>
      <c r="Z192" s="7">
        <v>182</v>
      </c>
    </row>
    <row r="193" spans="1:26" ht="16.5" hidden="1" customHeight="1">
      <c r="A193" s="7">
        <f t="shared" si="6"/>
        <v>183</v>
      </c>
      <c r="B193" s="8"/>
      <c r="C193" s="32"/>
      <c r="D193" s="34"/>
      <c r="E193" s="33"/>
      <c r="F193" s="11"/>
      <c r="G193" s="10"/>
      <c r="H193" s="11"/>
      <c r="I193" s="10"/>
      <c r="J193" s="11"/>
      <c r="K193" s="10"/>
      <c r="L193" s="11"/>
      <c r="M193" s="10"/>
      <c r="N193" s="11"/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 t="shared" si="8"/>
        <v>0</v>
      </c>
      <c r="Z193" s="7">
        <v>183</v>
      </c>
    </row>
    <row r="194" spans="1:26" ht="16.5" hidden="1" customHeight="1">
      <c r="A194" s="7">
        <f t="shared" si="6"/>
        <v>184</v>
      </c>
      <c r="B194" s="8"/>
      <c r="C194" s="32"/>
      <c r="D194" s="34"/>
      <c r="E194" s="33"/>
      <c r="F194" s="11"/>
      <c r="G194" s="10"/>
      <c r="H194" s="11"/>
      <c r="I194" s="10"/>
      <c r="J194" s="11"/>
      <c r="K194" s="10"/>
      <c r="L194" s="11"/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 t="shared" si="8"/>
        <v>0</v>
      </c>
      <c r="Z194" s="7">
        <v>184</v>
      </c>
    </row>
    <row r="195" spans="1:26" ht="16.5" hidden="1" customHeight="1">
      <c r="A195" s="7">
        <f t="shared" si="6"/>
        <v>185</v>
      </c>
      <c r="B195" s="8"/>
      <c r="C195" s="32"/>
      <c r="D195" s="34"/>
      <c r="E195" s="33"/>
      <c r="F195" s="11"/>
      <c r="G195" s="10"/>
      <c r="H195" s="11"/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 t="shared" si="8"/>
        <v>0</v>
      </c>
      <c r="Z195" s="7">
        <v>185</v>
      </c>
    </row>
    <row r="196" spans="1:26" ht="16.5" hidden="1" customHeight="1">
      <c r="A196" s="7">
        <f t="shared" si="6"/>
        <v>186</v>
      </c>
      <c r="B196" s="8"/>
      <c r="C196" s="32"/>
      <c r="D196" s="34"/>
      <c r="E196" s="33"/>
      <c r="F196" s="11"/>
      <c r="G196" s="10"/>
      <c r="H196" s="11"/>
      <c r="I196" s="10"/>
      <c r="J196" s="11"/>
      <c r="K196" s="10"/>
      <c r="L196" s="11"/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 t="shared" si="8"/>
        <v>0</v>
      </c>
      <c r="Z196" s="7">
        <v>186</v>
      </c>
    </row>
    <row r="197" spans="1:26" ht="16.5" hidden="1" customHeight="1">
      <c r="A197" s="7">
        <f t="shared" si="6"/>
        <v>187</v>
      </c>
      <c r="B197" s="8"/>
      <c r="C197" s="32"/>
      <c r="D197" s="34"/>
      <c r="E197" s="33"/>
      <c r="F197" s="11"/>
      <c r="G197" s="10"/>
      <c r="H197" s="11"/>
      <c r="I197" s="10"/>
      <c r="J197" s="11"/>
      <c r="K197" s="10"/>
      <c r="L197" s="11"/>
      <c r="M197" s="10"/>
      <c r="N197" s="11"/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 t="shared" si="8"/>
        <v>0</v>
      </c>
      <c r="Z197" s="7">
        <v>187</v>
      </c>
    </row>
    <row r="198" spans="1:26" ht="16.5" hidden="1" customHeight="1">
      <c r="A198" s="7">
        <f t="shared" si="6"/>
        <v>188</v>
      </c>
      <c r="B198" s="8"/>
      <c r="C198" s="32"/>
      <c r="D198" s="34"/>
      <c r="E198" s="33"/>
      <c r="F198" s="11"/>
      <c r="G198" s="10"/>
      <c r="H198" s="11"/>
      <c r="I198" s="10"/>
      <c r="J198" s="11"/>
      <c r="K198" s="1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 t="shared" si="8"/>
        <v>0</v>
      </c>
      <c r="Z198" s="7">
        <v>188</v>
      </c>
    </row>
    <row r="199" spans="1:26" ht="16.5" hidden="1" customHeight="1">
      <c r="A199" s="7">
        <f t="shared" si="6"/>
        <v>189</v>
      </c>
      <c r="B199" s="8"/>
      <c r="C199" s="32"/>
      <c r="D199" s="34"/>
      <c r="E199" s="33"/>
      <c r="F199" s="11"/>
      <c r="G199" s="10"/>
      <c r="H199" s="11"/>
      <c r="I199" s="10"/>
      <c r="J199" s="11"/>
      <c r="K199" s="10"/>
      <c r="L199" s="11"/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 t="shared" si="8"/>
        <v>0</v>
      </c>
      <c r="Z199" s="7">
        <v>189</v>
      </c>
    </row>
    <row r="200" spans="1:26" ht="16.5" hidden="1" customHeight="1">
      <c r="A200" s="7">
        <f t="shared" si="6"/>
        <v>190</v>
      </c>
      <c r="B200" s="8"/>
      <c r="C200" s="32"/>
      <c r="D200" s="34"/>
      <c r="E200" s="33"/>
      <c r="F200" s="11"/>
      <c r="G200" s="10"/>
      <c r="H200" s="11"/>
      <c r="I200" s="10"/>
      <c r="J200" s="11"/>
      <c r="K200" s="10"/>
      <c r="L200" s="11"/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 t="shared" si="8"/>
        <v>0</v>
      </c>
      <c r="Z200" s="7">
        <v>190</v>
      </c>
    </row>
    <row r="201" spans="1:26" ht="16.5" hidden="1" customHeight="1">
      <c r="A201" s="7">
        <f t="shared" si="6"/>
        <v>191</v>
      </c>
      <c r="B201" s="8"/>
      <c r="C201" s="32"/>
      <c r="D201" s="34"/>
      <c r="E201" s="33"/>
      <c r="F201" s="11"/>
      <c r="G201" s="10"/>
      <c r="H201" s="11"/>
      <c r="I201" s="10"/>
      <c r="J201" s="11"/>
      <c r="K201" s="1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 t="shared" si="8"/>
        <v>0</v>
      </c>
      <c r="Z201" s="7">
        <v>191</v>
      </c>
    </row>
    <row r="202" spans="1:26" ht="16.5" hidden="1" customHeight="1">
      <c r="A202" s="7">
        <f t="shared" si="6"/>
        <v>192</v>
      </c>
      <c r="B202" s="8"/>
      <c r="C202" s="32"/>
      <c r="D202" s="34"/>
      <c r="E202" s="33"/>
      <c r="F202" s="11"/>
      <c r="G202" s="10"/>
      <c r="H202" s="11"/>
      <c r="I202" s="10"/>
      <c r="J202" s="11"/>
      <c r="K202" s="10"/>
      <c r="L202" s="11"/>
      <c r="M202" s="10"/>
      <c r="N202" s="11"/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 t="shared" si="8"/>
        <v>0</v>
      </c>
      <c r="Z202" s="7">
        <v>192</v>
      </c>
    </row>
    <row r="203" spans="1:26" ht="16.5" hidden="1" customHeight="1">
      <c r="A203" s="7">
        <f t="shared" ref="A203:A213" si="9">Z203</f>
        <v>193</v>
      </c>
      <c r="B203" s="8"/>
      <c r="C203" s="32"/>
      <c r="D203" s="34"/>
      <c r="E203" s="33"/>
      <c r="F203" s="11"/>
      <c r="G203" s="10"/>
      <c r="H203" s="11"/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 t="shared" ref="Y203:Y234" si="10">SUM(F203,H203+J203+L203+N203+R203+P203+T203+V203+X203)</f>
        <v>0</v>
      </c>
      <c r="Z203" s="7">
        <v>193</v>
      </c>
    </row>
    <row r="204" spans="1:26" ht="16.5" hidden="1" customHeight="1">
      <c r="A204" s="7">
        <f t="shared" si="9"/>
        <v>194</v>
      </c>
      <c r="B204" s="8"/>
      <c r="C204" s="32"/>
      <c r="D204" s="34"/>
      <c r="E204" s="33"/>
      <c r="F204" s="11"/>
      <c r="G204" s="10"/>
      <c r="H204" s="11"/>
      <c r="I204" s="10"/>
      <c r="J204" s="11"/>
      <c r="K204" s="10"/>
      <c r="L204" s="11"/>
      <c r="M204" s="10"/>
      <c r="N204" s="11"/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 t="shared" si="10"/>
        <v>0</v>
      </c>
      <c r="Z204" s="7">
        <v>194</v>
      </c>
    </row>
    <row r="205" spans="1:26" ht="16.5" hidden="1" customHeight="1">
      <c r="A205" s="7">
        <f t="shared" si="9"/>
        <v>195</v>
      </c>
      <c r="B205" s="8"/>
      <c r="C205" s="32"/>
      <c r="D205" s="34"/>
      <c r="E205" s="33"/>
      <c r="F205" s="11"/>
      <c r="G205" s="10"/>
      <c r="H205" s="11"/>
      <c r="I205" s="10"/>
      <c r="J205" s="11"/>
      <c r="K205" s="10"/>
      <c r="L205" s="11"/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 t="shared" si="10"/>
        <v>0</v>
      </c>
      <c r="Z205" s="7">
        <v>195</v>
      </c>
    </row>
    <row r="206" spans="1:26" ht="16.5" hidden="1" customHeight="1">
      <c r="A206" s="7">
        <f t="shared" si="9"/>
        <v>196</v>
      </c>
      <c r="B206" s="8"/>
      <c r="C206" s="32"/>
      <c r="D206" s="34"/>
      <c r="E206" s="33"/>
      <c r="F206" s="11"/>
      <c r="G206" s="10"/>
      <c r="H206" s="11"/>
      <c r="I206" s="10"/>
      <c r="J206" s="11"/>
      <c r="K206" s="10"/>
      <c r="L206" s="11"/>
      <c r="M206" s="10"/>
      <c r="N206" s="11"/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 t="shared" si="10"/>
        <v>0</v>
      </c>
      <c r="Z206" s="7">
        <v>196</v>
      </c>
    </row>
    <row r="207" spans="1:26" ht="16.5" hidden="1" customHeight="1">
      <c r="A207" s="7">
        <f t="shared" si="9"/>
        <v>197</v>
      </c>
      <c r="B207" s="8"/>
      <c r="C207" s="32"/>
      <c r="D207" s="34"/>
      <c r="E207" s="33"/>
      <c r="F207" s="11"/>
      <c r="G207" s="10"/>
      <c r="H207" s="11"/>
      <c r="I207" s="10"/>
      <c r="J207" s="11"/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 t="shared" si="10"/>
        <v>0</v>
      </c>
      <c r="Z207" s="7">
        <v>197</v>
      </c>
    </row>
    <row r="208" spans="1:26" ht="16.5" hidden="1" customHeight="1">
      <c r="A208" s="7">
        <f t="shared" si="9"/>
        <v>198</v>
      </c>
      <c r="B208" s="8"/>
      <c r="C208" s="32"/>
      <c r="D208" s="34"/>
      <c r="E208" s="33"/>
      <c r="F208" s="11"/>
      <c r="G208" s="10"/>
      <c r="H208" s="11"/>
      <c r="I208" s="10"/>
      <c r="J208" s="11"/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 t="shared" si="10"/>
        <v>0</v>
      </c>
      <c r="Z208" s="7">
        <v>198</v>
      </c>
    </row>
    <row r="209" spans="1:26" ht="16.5" hidden="1" customHeight="1">
      <c r="A209" s="7">
        <f t="shared" si="9"/>
        <v>199</v>
      </c>
      <c r="B209" s="8"/>
      <c r="C209" s="32"/>
      <c r="D209" s="34"/>
      <c r="E209" s="33"/>
      <c r="F209" s="11"/>
      <c r="G209" s="10"/>
      <c r="H209" s="11"/>
      <c r="I209" s="10"/>
      <c r="J209" s="11"/>
      <c r="K209" s="10"/>
      <c r="L209" s="11"/>
      <c r="M209" s="10"/>
      <c r="N209" s="11"/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 t="shared" si="10"/>
        <v>0</v>
      </c>
      <c r="Z209" s="7">
        <v>199</v>
      </c>
    </row>
    <row r="210" spans="1:26" ht="16.5" hidden="1" customHeight="1">
      <c r="A210" s="7">
        <f t="shared" si="9"/>
        <v>200</v>
      </c>
      <c r="B210" s="8"/>
      <c r="C210" s="32"/>
      <c r="D210" s="34"/>
      <c r="E210" s="33"/>
      <c r="F210" s="11"/>
      <c r="G210" s="10"/>
      <c r="H210" s="11"/>
      <c r="I210" s="10"/>
      <c r="J210" s="11"/>
      <c r="K210" s="10"/>
      <c r="L210" s="11"/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 t="shared" ref="Y210:Y213" si="11">SUM(F210,H210+J210+L210+N210+R210+P210+T210+V210+X210)</f>
        <v>0</v>
      </c>
      <c r="Z210" s="7">
        <v>200</v>
      </c>
    </row>
    <row r="211" spans="1:26" ht="16.5" hidden="1" customHeight="1">
      <c r="A211" s="7">
        <f t="shared" si="9"/>
        <v>201</v>
      </c>
      <c r="B211" s="8"/>
      <c r="C211" s="32"/>
      <c r="D211" s="34"/>
      <c r="E211" s="33"/>
      <c r="F211" s="11"/>
      <c r="G211" s="10"/>
      <c r="H211" s="11"/>
      <c r="I211" s="10"/>
      <c r="J211" s="11"/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 t="shared" si="11"/>
        <v>0</v>
      </c>
      <c r="Z211" s="7">
        <v>201</v>
      </c>
    </row>
    <row r="212" spans="1:26" ht="16.5" hidden="1" customHeight="1">
      <c r="A212" s="7">
        <f t="shared" si="9"/>
        <v>202</v>
      </c>
      <c r="B212" s="8"/>
      <c r="C212" s="32"/>
      <c r="D212" s="34"/>
      <c r="E212" s="33"/>
      <c r="F212" s="11"/>
      <c r="G212" s="10"/>
      <c r="H212" s="11"/>
      <c r="I212" s="10"/>
      <c r="J212" s="11"/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 t="shared" si="11"/>
        <v>0</v>
      </c>
      <c r="Z212" s="7">
        <v>202</v>
      </c>
    </row>
    <row r="213" spans="1:26" ht="16.5" hidden="1" customHeight="1">
      <c r="A213" s="7">
        <f t="shared" si="9"/>
        <v>203</v>
      </c>
      <c r="B213" s="8"/>
      <c r="C213" s="32"/>
      <c r="D213" s="34"/>
      <c r="E213" s="33"/>
      <c r="F213" s="11"/>
      <c r="G213" s="10"/>
      <c r="H213" s="11"/>
      <c r="I213" s="10"/>
      <c r="J213" s="11"/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 t="shared" si="11"/>
        <v>0</v>
      </c>
      <c r="Z213" s="7">
        <v>203</v>
      </c>
    </row>
    <row r="214" spans="1:26" ht="16.5" hidden="1" customHeight="1"/>
    <row r="215" spans="1:26" ht="16.5" hidden="1" customHeight="1"/>
    <row r="216" spans="1:26" ht="16.5" customHeight="1"/>
    <row r="217" spans="1:26" ht="16.5" customHeight="1"/>
    <row r="218" spans="1:26" ht="16.5" customHeight="1"/>
    <row r="219" spans="1:26" ht="16.5" customHeight="1"/>
    <row r="220" spans="1:26" ht="16.5" customHeight="1"/>
    <row r="221" spans="1:26" ht="16.5" customHeight="1"/>
    <row r="222" spans="1:26" ht="16.5" customHeight="1"/>
    <row r="223" spans="1:26" ht="16.5" customHeight="1"/>
    <row r="224" spans="1:26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</sheetData>
  <sortState ref="B11:Y209">
    <sortCondition descending="1" ref="Y11:Y209"/>
  </sortState>
  <mergeCells count="31">
    <mergeCell ref="Q8:R9"/>
    <mergeCell ref="S8:T9"/>
    <mergeCell ref="U8:V9"/>
    <mergeCell ref="W8:X9"/>
    <mergeCell ref="Z9:Z10"/>
    <mergeCell ref="A8:A9"/>
    <mergeCell ref="B8:B9"/>
    <mergeCell ref="C8:C10"/>
    <mergeCell ref="D8:D10"/>
    <mergeCell ref="E8:F9"/>
    <mergeCell ref="A10:B10"/>
    <mergeCell ref="O7:P7"/>
    <mergeCell ref="Q7:R7"/>
    <mergeCell ref="S7:T7"/>
    <mergeCell ref="U7:V7"/>
    <mergeCell ref="W7:X7"/>
    <mergeCell ref="A1:Z1"/>
    <mergeCell ref="A2:Z2"/>
    <mergeCell ref="A4:Z4"/>
    <mergeCell ref="U5:V5"/>
    <mergeCell ref="A6:Z6"/>
    <mergeCell ref="E7:F7"/>
    <mergeCell ref="G7:H7"/>
    <mergeCell ref="I7:J7"/>
    <mergeCell ref="K7:L7"/>
    <mergeCell ref="M7:N7"/>
    <mergeCell ref="G8:H9"/>
    <mergeCell ref="I8:J9"/>
    <mergeCell ref="K8:L9"/>
    <mergeCell ref="M8:N9"/>
    <mergeCell ref="O8:P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91"/>
  <sheetViews>
    <sheetView zoomScale="70" zoomScaleNormal="70" workbookViewId="0">
      <selection sqref="A1:Z1"/>
    </sheetView>
  </sheetViews>
  <sheetFormatPr baseColWidth="10" defaultRowHeight="16.5"/>
  <cols>
    <col min="1" max="1" width="9.5703125" style="43" customWidth="1"/>
    <col min="2" max="2" width="39.85546875" style="43" bestFit="1" customWidth="1"/>
    <col min="3" max="3" width="12.28515625" style="43" bestFit="1" customWidth="1"/>
    <col min="4" max="4" width="14" style="43" customWidth="1"/>
    <col min="5" max="5" width="10.85546875" style="43" customWidth="1"/>
    <col min="6" max="6" width="11.85546875" style="43" customWidth="1"/>
    <col min="7" max="7" width="10" style="43" customWidth="1"/>
    <col min="8" max="8" width="11.85546875" style="43" customWidth="1"/>
    <col min="9" max="9" width="10" style="43" customWidth="1"/>
    <col min="10" max="10" width="11.85546875" style="43" customWidth="1"/>
    <col min="11" max="11" width="10" style="43" customWidth="1"/>
    <col min="12" max="12" width="11.85546875" style="43" customWidth="1"/>
    <col min="13" max="13" width="10" style="43" customWidth="1"/>
    <col min="14" max="14" width="11.85546875" style="43" customWidth="1"/>
    <col min="15" max="15" width="10" style="43" customWidth="1"/>
    <col min="16" max="16" width="11.85546875" style="43" customWidth="1"/>
    <col min="17" max="17" width="10" style="43" customWidth="1"/>
    <col min="18" max="18" width="11.85546875" style="43" customWidth="1"/>
    <col min="19" max="19" width="10" style="43" hidden="1" customWidth="1"/>
    <col min="20" max="20" width="11.85546875" style="43" hidden="1" customWidth="1"/>
    <col min="21" max="21" width="10" style="43" hidden="1" customWidth="1"/>
    <col min="22" max="22" width="11.85546875" style="43" hidden="1" customWidth="1"/>
    <col min="23" max="23" width="10" style="43" hidden="1" customWidth="1"/>
    <col min="24" max="24" width="11.85546875" style="43" hidden="1" customWidth="1"/>
    <col min="25" max="25" width="12.28515625" style="43" bestFit="1" customWidth="1"/>
    <col min="26" max="26" width="9.5703125" style="43" bestFit="1" customWidth="1"/>
    <col min="27" max="27" width="11.85546875" style="43" customWidth="1"/>
    <col min="28" max="28" width="2.5703125" style="43" hidden="1" customWidth="1"/>
    <col min="29" max="30" width="9.140625" style="43" hidden="1" customWidth="1"/>
    <col min="31" max="31" width="11.42578125" style="43" hidden="1" customWidth="1"/>
    <col min="32" max="16384" width="11.42578125" style="43"/>
  </cols>
  <sheetData>
    <row r="1" spans="1:30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30" ht="17.25" thickBot="1"/>
    <row r="4" spans="1:30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30" ht="17.25" thickBot="1">
      <c r="U5" s="76" t="s">
        <v>64</v>
      </c>
      <c r="V5" s="77"/>
    </row>
    <row r="6" spans="1:30" ht="20.25" thickBot="1">
      <c r="A6" s="71" t="s">
        <v>104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30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86" t="str">
        <f>'Cab Sin Ventaja'!K7</f>
        <v>15 y 16/05/2021</v>
      </c>
      <c r="L7" s="87"/>
      <c r="M7" s="86" t="str">
        <f>'Cab Sin Ventaja'!M7</f>
        <v>21 y 22/08/2021</v>
      </c>
      <c r="N7" s="87"/>
      <c r="O7" s="86">
        <f>'Cab Sin Ventaja'!O7</f>
        <v>44499</v>
      </c>
      <c r="P7" s="87"/>
      <c r="Q7" s="86">
        <f>'Cab Sin Ventaja'!Q7</f>
        <v>44654</v>
      </c>
      <c r="R7" s="87"/>
      <c r="S7" s="74">
        <f>'Cab Sin Ventaja'!S7</f>
        <v>0</v>
      </c>
      <c r="T7" s="75"/>
      <c r="U7" s="86">
        <f>'Cab Sin Ventaja'!U7</f>
        <v>0</v>
      </c>
      <c r="V7" s="87"/>
      <c r="W7" s="86">
        <f>'Cab Sin Ventaja'!W7</f>
        <v>0</v>
      </c>
      <c r="X7" s="87"/>
    </row>
    <row r="8" spans="1:30" ht="17.25" thickBot="1">
      <c r="A8" s="56" t="s">
        <v>0</v>
      </c>
      <c r="B8" s="56" t="s">
        <v>1</v>
      </c>
      <c r="C8" s="56" t="s">
        <v>7</v>
      </c>
      <c r="D8" s="83" t="s">
        <v>58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78">
        <f>'Cab Sin Ventaja'!U8</f>
        <v>0</v>
      </c>
      <c r="V8" s="79"/>
      <c r="W8" s="78">
        <f>'Cab Sin Ventaja'!W8</f>
        <v>0</v>
      </c>
      <c r="X8" s="79"/>
    </row>
    <row r="9" spans="1:30" ht="16.5" customHeight="1" thickBot="1">
      <c r="A9" s="57"/>
      <c r="B9" s="57"/>
      <c r="C9" s="82"/>
      <c r="D9" s="84"/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80"/>
      <c r="V9" s="81"/>
      <c r="W9" s="80"/>
      <c r="X9" s="81"/>
      <c r="Z9" s="88" t="s">
        <v>0</v>
      </c>
    </row>
    <row r="10" spans="1:30" ht="17.25" thickBot="1">
      <c r="A10" s="90"/>
      <c r="B10" s="91"/>
      <c r="C10" s="57"/>
      <c r="D10" s="8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D10" s="6">
        <v>0.3</v>
      </c>
    </row>
    <row r="11" spans="1:30">
      <c r="A11" s="7">
        <f t="shared" ref="A11:A74" si="0">Z11</f>
        <v>1</v>
      </c>
      <c r="B11" s="8" t="s">
        <v>139</v>
      </c>
      <c r="C11" s="32" t="s">
        <v>14</v>
      </c>
      <c r="D11" s="34">
        <v>24765</v>
      </c>
      <c r="E11" s="33">
        <v>72</v>
      </c>
      <c r="F11" s="11">
        <v>40</v>
      </c>
      <c r="G11" s="10">
        <v>80</v>
      </c>
      <c r="H11" s="53"/>
      <c r="I11" s="10">
        <v>67</v>
      </c>
      <c r="J11" s="11">
        <v>100</v>
      </c>
      <c r="K11" s="10">
        <v>83</v>
      </c>
      <c r="L11" s="11">
        <v>0.5</v>
      </c>
      <c r="M11" s="10">
        <v>75</v>
      </c>
      <c r="N11" s="11">
        <v>21.67</v>
      </c>
      <c r="O11" s="10">
        <v>70</v>
      </c>
      <c r="P11" s="11">
        <v>100</v>
      </c>
      <c r="Q11" s="10">
        <v>78</v>
      </c>
      <c r="R11" s="11">
        <v>11.25</v>
      </c>
      <c r="S11" s="10"/>
      <c r="T11" s="11"/>
      <c r="U11" s="10"/>
      <c r="V11" s="11"/>
      <c r="W11" s="10"/>
      <c r="X11" s="11"/>
      <c r="Y11" s="12">
        <f>SUM(F11,H11+J11+L11+N11+R11+P11+T11+V11+X11)</f>
        <v>273.42</v>
      </c>
      <c r="Z11" s="7">
        <v>1</v>
      </c>
      <c r="AC11" s="11">
        <v>100</v>
      </c>
      <c r="AD11" s="11">
        <v>130</v>
      </c>
    </row>
    <row r="12" spans="1:30">
      <c r="A12" s="7">
        <f t="shared" si="0"/>
        <v>2</v>
      </c>
      <c r="B12" s="8" t="s">
        <v>132</v>
      </c>
      <c r="C12" s="32" t="s">
        <v>11</v>
      </c>
      <c r="D12" s="34">
        <v>25939</v>
      </c>
      <c r="E12" s="33">
        <v>70</v>
      </c>
      <c r="F12" s="11">
        <v>60</v>
      </c>
      <c r="G12" s="10">
        <v>70</v>
      </c>
      <c r="H12" s="11">
        <v>50</v>
      </c>
      <c r="I12" s="10">
        <v>80</v>
      </c>
      <c r="J12" s="53"/>
      <c r="K12" s="10">
        <v>76</v>
      </c>
      <c r="L12" s="11">
        <v>0.5</v>
      </c>
      <c r="M12" s="10">
        <v>80</v>
      </c>
      <c r="N12" s="11">
        <v>0.5</v>
      </c>
      <c r="O12" s="10">
        <v>74</v>
      </c>
      <c r="P12" s="11">
        <v>15.67</v>
      </c>
      <c r="Q12" s="10">
        <v>72</v>
      </c>
      <c r="R12" s="11">
        <v>85</v>
      </c>
      <c r="S12" s="10"/>
      <c r="T12" s="11"/>
      <c r="U12" s="10"/>
      <c r="V12" s="11"/>
      <c r="W12" s="10"/>
      <c r="X12" s="11"/>
      <c r="Y12" s="12">
        <f>SUM(F12,H12+J12+L12+N12+R12+P12+T12+V12+X12)</f>
        <v>211.67</v>
      </c>
      <c r="Z12" s="7">
        <v>2</v>
      </c>
      <c r="AC12" s="11">
        <v>70</v>
      </c>
      <c r="AD12" s="11">
        <v>91</v>
      </c>
    </row>
    <row r="13" spans="1:30" ht="16.5" customHeight="1">
      <c r="A13" s="7">
        <f t="shared" si="0"/>
        <v>3</v>
      </c>
      <c r="B13" s="8" t="s">
        <v>70</v>
      </c>
      <c r="C13" s="32" t="s">
        <v>18</v>
      </c>
      <c r="D13" s="34">
        <v>25144</v>
      </c>
      <c r="E13" s="33">
        <v>73</v>
      </c>
      <c r="F13" s="11">
        <v>25</v>
      </c>
      <c r="G13" s="10">
        <v>80</v>
      </c>
      <c r="H13" s="53"/>
      <c r="I13" s="10">
        <v>79</v>
      </c>
      <c r="J13" s="11">
        <v>0.5</v>
      </c>
      <c r="K13" s="10">
        <v>69</v>
      </c>
      <c r="L13" s="11">
        <v>100</v>
      </c>
      <c r="M13" s="10">
        <v>75</v>
      </c>
      <c r="N13" s="11">
        <v>21.67</v>
      </c>
      <c r="O13" s="10">
        <v>74</v>
      </c>
      <c r="P13" s="11">
        <v>15.67</v>
      </c>
      <c r="Q13" s="10">
        <v>77</v>
      </c>
      <c r="R13" s="11">
        <v>25</v>
      </c>
      <c r="S13" s="10"/>
      <c r="T13" s="11"/>
      <c r="U13" s="10"/>
      <c r="V13" s="11"/>
      <c r="W13" s="10"/>
      <c r="X13" s="11"/>
      <c r="Y13" s="12">
        <f>SUM(F13,H13+J13+L13+N13+R13+P13+T13+V13+X13)</f>
        <v>187.84</v>
      </c>
      <c r="Z13" s="7">
        <v>3</v>
      </c>
      <c r="AC13" s="11">
        <v>50</v>
      </c>
      <c r="AD13" s="11">
        <v>65</v>
      </c>
    </row>
    <row r="14" spans="1:30" ht="17.25" customHeight="1">
      <c r="A14" s="7">
        <f t="shared" si="0"/>
        <v>4</v>
      </c>
      <c r="B14" s="8" t="s">
        <v>215</v>
      </c>
      <c r="C14" s="32" t="s">
        <v>11</v>
      </c>
      <c r="D14" s="34">
        <v>26007</v>
      </c>
      <c r="E14" s="33"/>
      <c r="F14" s="11"/>
      <c r="G14" s="10">
        <v>74</v>
      </c>
      <c r="H14" s="11">
        <v>8</v>
      </c>
      <c r="I14" s="10">
        <v>79</v>
      </c>
      <c r="J14" s="11">
        <v>0.5</v>
      </c>
      <c r="K14" s="10">
        <v>78</v>
      </c>
      <c r="L14" s="11">
        <v>0.5</v>
      </c>
      <c r="M14" s="10">
        <v>68</v>
      </c>
      <c r="N14" s="11">
        <v>85</v>
      </c>
      <c r="O14" s="10"/>
      <c r="P14" s="11"/>
      <c r="Q14" s="10">
        <v>73</v>
      </c>
      <c r="R14" s="11">
        <v>45</v>
      </c>
      <c r="S14" s="10"/>
      <c r="T14" s="11"/>
      <c r="U14" s="10"/>
      <c r="V14" s="11"/>
      <c r="W14" s="10"/>
      <c r="X14" s="11"/>
      <c r="Y14" s="12">
        <f>SUM(F14,H14+J14+L14+N14+R14+P14+T14+V14+X14)</f>
        <v>139</v>
      </c>
      <c r="Z14" s="7">
        <v>4</v>
      </c>
      <c r="AC14" s="11">
        <v>40</v>
      </c>
      <c r="AD14" s="11">
        <v>52</v>
      </c>
    </row>
    <row r="15" spans="1:30">
      <c r="A15" s="7">
        <f t="shared" si="0"/>
        <v>5</v>
      </c>
      <c r="B15" s="8" t="s">
        <v>211</v>
      </c>
      <c r="C15" s="32" t="s">
        <v>11</v>
      </c>
      <c r="D15" s="34">
        <v>24944</v>
      </c>
      <c r="E15" s="33"/>
      <c r="F15" s="11"/>
      <c r="G15" s="10">
        <v>67</v>
      </c>
      <c r="H15" s="11">
        <v>100</v>
      </c>
      <c r="I15" s="10">
        <v>75</v>
      </c>
      <c r="J15" s="11">
        <v>11</v>
      </c>
      <c r="K15" s="10">
        <v>77</v>
      </c>
      <c r="L15" s="11">
        <v>0.5</v>
      </c>
      <c r="M15" s="10">
        <v>78</v>
      </c>
      <c r="N15" s="11">
        <v>0.5</v>
      </c>
      <c r="O15" s="10">
        <v>76</v>
      </c>
      <c r="P15" s="11">
        <v>8</v>
      </c>
      <c r="Q15" s="10">
        <v>78</v>
      </c>
      <c r="R15" s="11">
        <v>11.25</v>
      </c>
      <c r="S15" s="10"/>
      <c r="T15" s="11"/>
      <c r="U15" s="10"/>
      <c r="V15" s="11"/>
      <c r="W15" s="10"/>
      <c r="X15" s="11"/>
      <c r="Y15" s="12">
        <f>SUM(F15,H15+J15+L15+N15+R15+P15+T15+V15+X15)</f>
        <v>131.25</v>
      </c>
      <c r="Z15" s="7">
        <v>5</v>
      </c>
      <c r="AC15" s="11">
        <v>30</v>
      </c>
      <c r="AD15" s="11">
        <v>39</v>
      </c>
    </row>
    <row r="16" spans="1:30">
      <c r="A16" s="7">
        <f t="shared" si="0"/>
        <v>6</v>
      </c>
      <c r="B16" s="8" t="s">
        <v>267</v>
      </c>
      <c r="C16" s="32" t="s">
        <v>11</v>
      </c>
      <c r="D16" s="34">
        <v>25737</v>
      </c>
      <c r="E16" s="33"/>
      <c r="F16" s="11"/>
      <c r="G16" s="10">
        <v>68</v>
      </c>
      <c r="H16" s="11">
        <v>70</v>
      </c>
      <c r="I16" s="10"/>
      <c r="J16" s="11"/>
      <c r="K16" s="10"/>
      <c r="L16" s="11"/>
      <c r="M16" s="10">
        <v>74</v>
      </c>
      <c r="N16" s="11">
        <v>45</v>
      </c>
      <c r="O16" s="10"/>
      <c r="P16" s="11"/>
      <c r="Q16" s="10">
        <v>85</v>
      </c>
      <c r="R16" s="11">
        <v>0.5</v>
      </c>
      <c r="S16" s="10"/>
      <c r="T16" s="11"/>
      <c r="U16" s="10"/>
      <c r="V16" s="11"/>
      <c r="W16" s="10"/>
      <c r="X16" s="11"/>
      <c r="Y16" s="12">
        <f>SUM(F16,H16+J16+L16+N16+R16+P16+T16+V16+X16)</f>
        <v>115.5</v>
      </c>
      <c r="Z16" s="7">
        <v>6</v>
      </c>
      <c r="AC16" s="11">
        <v>20</v>
      </c>
      <c r="AD16" s="11">
        <v>26</v>
      </c>
    </row>
    <row r="17" spans="1:30">
      <c r="A17" s="7">
        <f t="shared" si="0"/>
        <v>7</v>
      </c>
      <c r="B17" s="8" t="s">
        <v>137</v>
      </c>
      <c r="C17" s="32" t="s">
        <v>18</v>
      </c>
      <c r="D17" s="34">
        <v>25461</v>
      </c>
      <c r="E17" s="33">
        <v>70</v>
      </c>
      <c r="F17" s="11">
        <v>60</v>
      </c>
      <c r="G17" s="10"/>
      <c r="H17" s="11"/>
      <c r="I17" s="10">
        <v>85</v>
      </c>
      <c r="J17" s="11">
        <v>0.5</v>
      </c>
      <c r="K17" s="10"/>
      <c r="L17" s="11"/>
      <c r="M17" s="10">
        <v>76</v>
      </c>
      <c r="N17" s="11">
        <v>6.43</v>
      </c>
      <c r="O17" s="10">
        <v>73</v>
      </c>
      <c r="P17" s="11">
        <v>40</v>
      </c>
      <c r="Q17" s="10"/>
      <c r="R17" s="11"/>
      <c r="S17" s="10"/>
      <c r="T17" s="11"/>
      <c r="U17" s="10"/>
      <c r="V17" s="11"/>
      <c r="W17" s="10"/>
      <c r="X17" s="11"/>
      <c r="Y17" s="12">
        <f>SUM(F17,H17+J17+L17+N17+R17+P17+T17+V17+X17)</f>
        <v>106.93</v>
      </c>
      <c r="Z17" s="7">
        <v>7</v>
      </c>
      <c r="AC17" s="11">
        <v>15</v>
      </c>
      <c r="AD17" s="11">
        <v>19.5</v>
      </c>
    </row>
    <row r="18" spans="1:30">
      <c r="A18" s="7">
        <f t="shared" si="0"/>
        <v>8</v>
      </c>
      <c r="B18" s="8" t="s">
        <v>353</v>
      </c>
      <c r="C18" s="32" t="s">
        <v>14</v>
      </c>
      <c r="D18" s="34">
        <v>25095</v>
      </c>
      <c r="E18" s="33"/>
      <c r="F18" s="11"/>
      <c r="G18" s="10"/>
      <c r="H18" s="11"/>
      <c r="I18" s="10">
        <v>76</v>
      </c>
      <c r="J18" s="11">
        <v>5.25</v>
      </c>
      <c r="K18" s="10">
        <v>73</v>
      </c>
      <c r="L18" s="11">
        <v>15.83</v>
      </c>
      <c r="M18" s="10">
        <v>68</v>
      </c>
      <c r="N18" s="11">
        <v>85</v>
      </c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>SUM(F18,H18+J18+L18+N18+R18+P18+T18+V18+X18)</f>
        <v>106.08</v>
      </c>
      <c r="Z18" s="7">
        <v>8</v>
      </c>
      <c r="AC18" s="11">
        <v>12</v>
      </c>
      <c r="AD18" s="11">
        <v>15.6</v>
      </c>
    </row>
    <row r="19" spans="1:30">
      <c r="A19" s="7">
        <f t="shared" si="0"/>
        <v>9</v>
      </c>
      <c r="B19" s="8" t="s">
        <v>163</v>
      </c>
      <c r="C19" s="32" t="s">
        <v>18</v>
      </c>
      <c r="D19" s="34">
        <v>25503</v>
      </c>
      <c r="E19" s="33">
        <v>65</v>
      </c>
      <c r="F19" s="11">
        <v>100</v>
      </c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>SUM(F19,H19+J19+L19+N19+R19+P19+T19+V19+X19)</f>
        <v>100</v>
      </c>
      <c r="Z19" s="7">
        <v>9</v>
      </c>
      <c r="AC19" s="11">
        <v>10</v>
      </c>
      <c r="AD19" s="11">
        <v>13</v>
      </c>
    </row>
    <row r="20" spans="1:30">
      <c r="A20" s="7">
        <f t="shared" si="0"/>
        <v>10</v>
      </c>
      <c r="B20" s="8" t="s">
        <v>232</v>
      </c>
      <c r="C20" s="32" t="s">
        <v>11</v>
      </c>
      <c r="D20" s="34">
        <v>23632</v>
      </c>
      <c r="E20" s="33"/>
      <c r="F20" s="11"/>
      <c r="G20" s="10">
        <v>73</v>
      </c>
      <c r="H20" s="11">
        <v>11</v>
      </c>
      <c r="I20" s="10"/>
      <c r="J20" s="11"/>
      <c r="K20" s="10"/>
      <c r="L20" s="11"/>
      <c r="M20" s="10"/>
      <c r="N20" s="11"/>
      <c r="O20" s="10"/>
      <c r="P20" s="11"/>
      <c r="Q20" s="10">
        <v>72</v>
      </c>
      <c r="R20" s="11">
        <v>85</v>
      </c>
      <c r="S20" s="10"/>
      <c r="T20" s="11"/>
      <c r="U20" s="10"/>
      <c r="V20" s="11"/>
      <c r="W20" s="10"/>
      <c r="X20" s="11"/>
      <c r="Y20" s="12">
        <f>SUM(F20,H20+J20+L20+N20+R20+P20+T20+V20+X20)</f>
        <v>96</v>
      </c>
      <c r="Z20" s="7">
        <v>10</v>
      </c>
      <c r="AC20" s="11">
        <v>8</v>
      </c>
      <c r="AD20" s="11">
        <v>10.4</v>
      </c>
    </row>
    <row r="21" spans="1:30">
      <c r="A21" s="7">
        <f t="shared" si="0"/>
        <v>11</v>
      </c>
      <c r="B21" s="8" t="s">
        <v>84</v>
      </c>
      <c r="C21" s="32" t="s">
        <v>15</v>
      </c>
      <c r="D21" s="34">
        <v>24177</v>
      </c>
      <c r="E21" s="33">
        <v>75</v>
      </c>
      <c r="F21" s="11">
        <v>10</v>
      </c>
      <c r="G21" s="10">
        <v>82</v>
      </c>
      <c r="H21" s="11">
        <v>0.5</v>
      </c>
      <c r="I21" s="10">
        <v>75</v>
      </c>
      <c r="J21" s="11">
        <v>11</v>
      </c>
      <c r="K21" s="10"/>
      <c r="L21" s="11"/>
      <c r="M21" s="10"/>
      <c r="N21" s="11"/>
      <c r="O21" s="10">
        <v>72</v>
      </c>
      <c r="P21" s="11">
        <v>70</v>
      </c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91.5</v>
      </c>
      <c r="Z21" s="7">
        <v>11</v>
      </c>
      <c r="AC21" s="11">
        <v>6</v>
      </c>
      <c r="AD21" s="11">
        <v>7.8</v>
      </c>
    </row>
    <row r="22" spans="1:30">
      <c r="A22" s="7">
        <f t="shared" si="0"/>
        <v>12</v>
      </c>
      <c r="B22" s="8" t="s">
        <v>283</v>
      </c>
      <c r="C22" s="32" t="s">
        <v>17</v>
      </c>
      <c r="D22" s="34">
        <v>25613</v>
      </c>
      <c r="E22" s="33"/>
      <c r="F22" s="11"/>
      <c r="G22" s="10">
        <v>76</v>
      </c>
      <c r="H22" s="11">
        <v>2.5</v>
      </c>
      <c r="I22" s="10">
        <v>74</v>
      </c>
      <c r="J22" s="11">
        <v>17.5</v>
      </c>
      <c r="K22" s="10">
        <v>72</v>
      </c>
      <c r="L22" s="11">
        <v>40</v>
      </c>
      <c r="M22" s="10">
        <v>76</v>
      </c>
      <c r="N22" s="11">
        <v>6.43</v>
      </c>
      <c r="O22" s="10"/>
      <c r="P22" s="11"/>
      <c r="Q22" s="10">
        <v>78</v>
      </c>
      <c r="R22" s="11">
        <v>11.25</v>
      </c>
      <c r="S22" s="10"/>
      <c r="T22" s="11"/>
      <c r="U22" s="10"/>
      <c r="V22" s="11"/>
      <c r="W22" s="10"/>
      <c r="X22" s="11"/>
      <c r="Y22" s="12">
        <f>SUM(F22,H22+J22+L22+N22+R22+P22+T22+V22+X22)</f>
        <v>77.680000000000007</v>
      </c>
      <c r="Z22" s="7">
        <v>12</v>
      </c>
      <c r="AC22" s="11">
        <v>4</v>
      </c>
      <c r="AD22" s="11">
        <v>5.2</v>
      </c>
    </row>
    <row r="23" spans="1:30">
      <c r="A23" s="7">
        <f t="shared" si="0"/>
        <v>13</v>
      </c>
      <c r="B23" s="8" t="s">
        <v>445</v>
      </c>
      <c r="C23" s="32" t="s">
        <v>10</v>
      </c>
      <c r="D23" s="34">
        <v>24570</v>
      </c>
      <c r="E23" s="33"/>
      <c r="F23" s="11"/>
      <c r="G23" s="10"/>
      <c r="H23" s="11"/>
      <c r="I23" s="10"/>
      <c r="J23" s="11"/>
      <c r="K23" s="10">
        <v>70</v>
      </c>
      <c r="L23" s="11">
        <v>70</v>
      </c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2">
        <f>SUM(F23,H23+J23+L23+N23+R23+P23+T23+V23+X23)</f>
        <v>70</v>
      </c>
      <c r="Z23" s="7">
        <v>13</v>
      </c>
      <c r="AC23" s="11">
        <v>3</v>
      </c>
      <c r="AD23" s="11">
        <v>3.9</v>
      </c>
    </row>
    <row r="24" spans="1:30">
      <c r="A24" s="7">
        <f t="shared" si="0"/>
        <v>14</v>
      </c>
      <c r="B24" s="8" t="s">
        <v>355</v>
      </c>
      <c r="C24" s="32" t="s">
        <v>14</v>
      </c>
      <c r="D24" s="34">
        <v>23520</v>
      </c>
      <c r="E24" s="33"/>
      <c r="F24" s="11"/>
      <c r="G24" s="10"/>
      <c r="H24" s="11"/>
      <c r="I24" s="10">
        <v>72</v>
      </c>
      <c r="J24" s="11">
        <v>60</v>
      </c>
      <c r="K24" s="10">
        <v>74</v>
      </c>
      <c r="L24" s="11">
        <v>4.33</v>
      </c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64.33</v>
      </c>
      <c r="Z24" s="7">
        <v>14</v>
      </c>
      <c r="AC24" s="11">
        <v>2</v>
      </c>
      <c r="AD24" s="11">
        <v>2.6</v>
      </c>
    </row>
    <row r="25" spans="1:30">
      <c r="A25" s="7">
        <f t="shared" si="0"/>
        <v>15</v>
      </c>
      <c r="B25" s="8" t="s">
        <v>411</v>
      </c>
      <c r="C25" s="32" t="s">
        <v>14</v>
      </c>
      <c r="D25" s="34">
        <v>25388</v>
      </c>
      <c r="E25" s="33"/>
      <c r="F25" s="11"/>
      <c r="G25" s="10"/>
      <c r="H25" s="11"/>
      <c r="I25" s="10">
        <v>72</v>
      </c>
      <c r="J25" s="11">
        <v>60</v>
      </c>
      <c r="K25" s="10">
        <v>79</v>
      </c>
      <c r="L25" s="14">
        <v>0.5</v>
      </c>
      <c r="M25" s="10"/>
      <c r="N25" s="14"/>
      <c r="O25" s="10">
        <v>85</v>
      </c>
      <c r="P25" s="14">
        <v>0.5</v>
      </c>
      <c r="Q25" s="10">
        <v>86</v>
      </c>
      <c r="R25" s="14">
        <v>0.5</v>
      </c>
      <c r="S25" s="10"/>
      <c r="T25" s="11"/>
      <c r="U25" s="10"/>
      <c r="V25" s="11"/>
      <c r="W25" s="10"/>
      <c r="X25" s="11"/>
      <c r="Y25" s="12">
        <f>SUM(F25,H25+J25+L25+N25+R25+P25+T25+V25+X25)</f>
        <v>61.5</v>
      </c>
      <c r="Z25" s="7">
        <v>15</v>
      </c>
      <c r="AC25" s="14">
        <v>1</v>
      </c>
      <c r="AD25" s="11">
        <v>1.3</v>
      </c>
    </row>
    <row r="26" spans="1:30">
      <c r="A26" s="7">
        <f t="shared" si="0"/>
        <v>16</v>
      </c>
      <c r="B26" s="8" t="s">
        <v>186</v>
      </c>
      <c r="C26" s="32" t="s">
        <v>12</v>
      </c>
      <c r="D26" s="34">
        <v>25110</v>
      </c>
      <c r="E26" s="33">
        <v>78</v>
      </c>
      <c r="F26" s="11">
        <v>0.5</v>
      </c>
      <c r="G26" s="10">
        <v>72</v>
      </c>
      <c r="H26" s="11">
        <v>17.5</v>
      </c>
      <c r="I26" s="10">
        <v>73</v>
      </c>
      <c r="J26" s="11">
        <v>35</v>
      </c>
      <c r="K26" s="10">
        <v>75</v>
      </c>
      <c r="L26" s="11">
        <v>1</v>
      </c>
      <c r="M26" s="10"/>
      <c r="N26" s="11"/>
      <c r="O26" s="10"/>
      <c r="P26" s="11"/>
      <c r="Q26" s="10">
        <v>86</v>
      </c>
      <c r="R26" s="11">
        <v>0.5</v>
      </c>
      <c r="S26" s="10"/>
      <c r="T26" s="11"/>
      <c r="U26" s="10"/>
      <c r="V26" s="11"/>
      <c r="W26" s="10"/>
      <c r="X26" s="11"/>
      <c r="Y26" s="12">
        <f>SUM(F26,H26+J26+L26+N26+R26+P26+T26+V26+X26)</f>
        <v>54.5</v>
      </c>
      <c r="Z26" s="7">
        <v>16</v>
      </c>
      <c r="AC26" s="13">
        <f>SUM(AC11:AC25)</f>
        <v>371</v>
      </c>
      <c r="AD26" s="13">
        <f>SUM(AD11:AD25)</f>
        <v>482.3</v>
      </c>
    </row>
    <row r="27" spans="1:30">
      <c r="A27" s="7">
        <f t="shared" si="0"/>
        <v>17</v>
      </c>
      <c r="B27" s="8" t="s">
        <v>181</v>
      </c>
      <c r="C27" s="32" t="s">
        <v>11</v>
      </c>
      <c r="D27" s="34">
        <v>25427</v>
      </c>
      <c r="E27" s="33">
        <v>77</v>
      </c>
      <c r="F27" s="11">
        <v>1</v>
      </c>
      <c r="G27" s="10">
        <v>78</v>
      </c>
      <c r="H27" s="11">
        <v>0.5</v>
      </c>
      <c r="I27" s="10">
        <v>76</v>
      </c>
      <c r="J27" s="11">
        <v>5.25</v>
      </c>
      <c r="K27" s="10">
        <v>84</v>
      </c>
      <c r="L27" s="11">
        <v>0.5</v>
      </c>
      <c r="M27" s="10">
        <v>74</v>
      </c>
      <c r="N27" s="11">
        <v>45</v>
      </c>
      <c r="O27" s="10"/>
      <c r="P27" s="11"/>
      <c r="Q27" s="10">
        <v>89</v>
      </c>
      <c r="R27" s="11">
        <v>0.5</v>
      </c>
      <c r="S27" s="10"/>
      <c r="T27" s="11"/>
      <c r="U27" s="10"/>
      <c r="V27" s="11"/>
      <c r="W27" s="10"/>
      <c r="X27" s="11"/>
      <c r="Y27" s="12">
        <f>SUM(F27,H27+J27+L27+N27+R27+P27+T27+V27+X27)</f>
        <v>52.75</v>
      </c>
      <c r="Z27" s="7">
        <v>17</v>
      </c>
    </row>
    <row r="28" spans="1:30">
      <c r="A28" s="7">
        <f t="shared" si="0"/>
        <v>18</v>
      </c>
      <c r="B28" s="8" t="s">
        <v>213</v>
      </c>
      <c r="C28" s="32" t="s">
        <v>17</v>
      </c>
      <c r="D28" s="34">
        <v>23787</v>
      </c>
      <c r="E28" s="33"/>
      <c r="F28" s="11"/>
      <c r="G28" s="10">
        <v>71</v>
      </c>
      <c r="H28" s="11">
        <v>35</v>
      </c>
      <c r="I28" s="10">
        <v>77</v>
      </c>
      <c r="J28" s="11">
        <v>1</v>
      </c>
      <c r="K28" s="10">
        <v>73</v>
      </c>
      <c r="L28" s="11">
        <v>15.83</v>
      </c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51.83</v>
      </c>
      <c r="Z28" s="7">
        <v>18</v>
      </c>
    </row>
    <row r="29" spans="1:30">
      <c r="A29" s="7">
        <f t="shared" si="0"/>
        <v>19</v>
      </c>
      <c r="B29" s="8" t="s">
        <v>396</v>
      </c>
      <c r="C29" s="32" t="s">
        <v>79</v>
      </c>
      <c r="D29" s="34">
        <v>24886</v>
      </c>
      <c r="E29" s="33"/>
      <c r="F29" s="11"/>
      <c r="G29" s="10"/>
      <c r="H29" s="11"/>
      <c r="I29" s="10">
        <v>77</v>
      </c>
      <c r="J29" s="11">
        <v>1</v>
      </c>
      <c r="K29" s="10">
        <v>71</v>
      </c>
      <c r="L29" s="11">
        <v>50</v>
      </c>
      <c r="M29" s="10">
        <v>79</v>
      </c>
      <c r="N29" s="11">
        <v>0.5</v>
      </c>
      <c r="O29" s="10"/>
      <c r="P29" s="11"/>
      <c r="Q29" s="10"/>
      <c r="R29" s="11"/>
      <c r="S29" s="10"/>
      <c r="T29" s="11"/>
      <c r="U29" s="10"/>
      <c r="V29" s="11"/>
      <c r="W29" s="10"/>
      <c r="X29" s="11"/>
      <c r="Y29" s="12">
        <f>SUM(F29,H29+J29+L29+N29+R29+P29+T29+V29+X29)</f>
        <v>51.5</v>
      </c>
      <c r="Z29" s="7">
        <v>19</v>
      </c>
    </row>
    <row r="30" spans="1:30">
      <c r="A30" s="7">
        <f t="shared" si="0"/>
        <v>20</v>
      </c>
      <c r="B30" s="8" t="s">
        <v>159</v>
      </c>
      <c r="C30" s="32" t="s">
        <v>11</v>
      </c>
      <c r="D30" s="34">
        <v>25957</v>
      </c>
      <c r="E30" s="33">
        <v>76</v>
      </c>
      <c r="F30" s="11">
        <v>3.75</v>
      </c>
      <c r="G30" s="10"/>
      <c r="H30" s="11"/>
      <c r="I30" s="10">
        <v>82</v>
      </c>
      <c r="J30" s="11">
        <v>0.5</v>
      </c>
      <c r="K30" s="10">
        <v>78</v>
      </c>
      <c r="L30" s="11">
        <v>0.5</v>
      </c>
      <c r="M30" s="10">
        <v>82</v>
      </c>
      <c r="N30" s="11">
        <v>0.5</v>
      </c>
      <c r="O30" s="10">
        <v>73</v>
      </c>
      <c r="P30" s="11">
        <v>40</v>
      </c>
      <c r="Q30" s="10"/>
      <c r="R30" s="11"/>
      <c r="S30" s="10"/>
      <c r="T30" s="11"/>
      <c r="U30" s="10"/>
      <c r="V30" s="11"/>
      <c r="W30" s="10"/>
      <c r="X30" s="11"/>
      <c r="Y30" s="12">
        <f>SUM(F30,H30+J30+L30+N30+R30+P30+T30+V30+X30)</f>
        <v>45.25</v>
      </c>
      <c r="Z30" s="7">
        <v>20</v>
      </c>
    </row>
    <row r="31" spans="1:30">
      <c r="A31" s="7">
        <f t="shared" si="0"/>
        <v>21</v>
      </c>
      <c r="B31" s="8" t="s">
        <v>607</v>
      </c>
      <c r="C31" s="32" t="s">
        <v>18</v>
      </c>
      <c r="D31" s="34">
        <v>23376</v>
      </c>
      <c r="E31" s="33"/>
      <c r="F31" s="11"/>
      <c r="G31" s="10"/>
      <c r="H31" s="11"/>
      <c r="I31" s="10"/>
      <c r="J31" s="11"/>
      <c r="K31" s="10"/>
      <c r="L31" s="11"/>
      <c r="M31" s="10"/>
      <c r="N31" s="11"/>
      <c r="O31" s="10"/>
      <c r="P31" s="11"/>
      <c r="Q31" s="10">
        <v>73</v>
      </c>
      <c r="R31" s="11">
        <v>45</v>
      </c>
      <c r="S31" s="10"/>
      <c r="T31" s="11"/>
      <c r="U31" s="10"/>
      <c r="V31" s="11"/>
      <c r="W31" s="10"/>
      <c r="X31" s="11"/>
      <c r="Y31" s="12">
        <f>SUM(F31,H31+J31+L31+N31+R31+P31+T31+V31+X31)</f>
        <v>45</v>
      </c>
      <c r="Z31" s="7">
        <v>21</v>
      </c>
    </row>
    <row r="32" spans="1:30">
      <c r="A32" s="7">
        <f t="shared" si="0"/>
        <v>22</v>
      </c>
      <c r="B32" s="8" t="s">
        <v>560</v>
      </c>
      <c r="C32" s="32" t="s">
        <v>90</v>
      </c>
      <c r="D32" s="34">
        <v>25561</v>
      </c>
      <c r="E32" s="33"/>
      <c r="F32" s="11"/>
      <c r="G32" s="10"/>
      <c r="H32" s="11"/>
      <c r="I32" s="10"/>
      <c r="J32" s="11"/>
      <c r="K32" s="10"/>
      <c r="L32" s="11"/>
      <c r="M32" s="10"/>
      <c r="N32" s="11"/>
      <c r="O32" s="10">
        <v>73</v>
      </c>
      <c r="P32" s="11">
        <v>40</v>
      </c>
      <c r="Q32" s="10"/>
      <c r="R32" s="11"/>
      <c r="S32" s="10"/>
      <c r="T32" s="11"/>
      <c r="U32" s="10"/>
      <c r="V32" s="11"/>
      <c r="W32" s="10"/>
      <c r="X32" s="11"/>
      <c r="Y32" s="12">
        <f>SUM(F32,H32+J32+L32+N32+R32+P32+T32+V32+X32)</f>
        <v>40</v>
      </c>
      <c r="Z32" s="7">
        <v>22</v>
      </c>
    </row>
    <row r="33" spans="1:26">
      <c r="A33" s="7">
        <f t="shared" si="0"/>
        <v>23</v>
      </c>
      <c r="B33" s="8" t="s">
        <v>74</v>
      </c>
      <c r="C33" s="32" t="s">
        <v>15</v>
      </c>
      <c r="D33" s="34">
        <v>26222</v>
      </c>
      <c r="E33" s="33">
        <v>79</v>
      </c>
      <c r="F33" s="11">
        <v>0.5</v>
      </c>
      <c r="G33" s="10"/>
      <c r="H33" s="11"/>
      <c r="I33" s="10">
        <v>82</v>
      </c>
      <c r="J33" s="11">
        <v>0.5</v>
      </c>
      <c r="K33" s="10">
        <v>80</v>
      </c>
      <c r="L33" s="11">
        <v>0.5</v>
      </c>
      <c r="M33" s="10">
        <v>76</v>
      </c>
      <c r="N33" s="11">
        <v>6.43</v>
      </c>
      <c r="O33" s="10">
        <v>77</v>
      </c>
      <c r="P33" s="11">
        <v>4.33</v>
      </c>
      <c r="Q33" s="10">
        <v>77</v>
      </c>
      <c r="R33" s="11">
        <v>25</v>
      </c>
      <c r="S33" s="10"/>
      <c r="T33" s="11"/>
      <c r="U33" s="10"/>
      <c r="V33" s="11"/>
      <c r="W33" s="10"/>
      <c r="X33" s="11"/>
      <c r="Y33" s="12">
        <f>SUM(F33,H33+J33+L33+N33+R33+P33+T33+V33+X33)</f>
        <v>37.26</v>
      </c>
      <c r="Z33" s="7">
        <v>23</v>
      </c>
    </row>
    <row r="34" spans="1:26">
      <c r="A34" s="7">
        <f t="shared" si="0"/>
        <v>24</v>
      </c>
      <c r="B34" s="8" t="s">
        <v>410</v>
      </c>
      <c r="C34" s="32" t="s">
        <v>12</v>
      </c>
      <c r="D34" s="34">
        <v>22808</v>
      </c>
      <c r="E34" s="33"/>
      <c r="F34" s="11"/>
      <c r="G34" s="10"/>
      <c r="H34" s="11"/>
      <c r="I34" s="10">
        <v>73</v>
      </c>
      <c r="J34" s="11">
        <v>35</v>
      </c>
      <c r="K34" s="10"/>
      <c r="L34" s="11"/>
      <c r="M34" s="10"/>
      <c r="N34" s="11"/>
      <c r="O34" s="10"/>
      <c r="P34" s="11"/>
      <c r="Q34" s="10">
        <v>95</v>
      </c>
      <c r="R34" s="11">
        <v>0.5</v>
      </c>
      <c r="S34" s="10"/>
      <c r="T34" s="11"/>
      <c r="U34" s="10"/>
      <c r="V34" s="11"/>
      <c r="W34" s="10"/>
      <c r="X34" s="11"/>
      <c r="Y34" s="12">
        <f>SUM(F34,H34+J34+L34+N34+R34+P34+T34+V34+X34)</f>
        <v>35.5</v>
      </c>
      <c r="Z34" s="7">
        <v>24</v>
      </c>
    </row>
    <row r="35" spans="1:26">
      <c r="A35" s="7">
        <f t="shared" si="0"/>
        <v>25</v>
      </c>
      <c r="B35" s="8" t="s">
        <v>226</v>
      </c>
      <c r="C35" s="32" t="s">
        <v>11</v>
      </c>
      <c r="D35" s="34">
        <v>25169</v>
      </c>
      <c r="E35" s="33"/>
      <c r="F35" s="11"/>
      <c r="G35" s="10">
        <v>71</v>
      </c>
      <c r="H35" s="11">
        <v>35</v>
      </c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>SUM(F35,H35+J35+L35+N35+R35+P35+T35+V35+X35)</f>
        <v>35</v>
      </c>
      <c r="Z35" s="7">
        <v>25</v>
      </c>
    </row>
    <row r="36" spans="1:26">
      <c r="A36" s="7">
        <f t="shared" si="0"/>
        <v>26</v>
      </c>
      <c r="B36" s="8" t="s">
        <v>342</v>
      </c>
      <c r="C36" s="32" t="s">
        <v>14</v>
      </c>
      <c r="D36" s="34">
        <v>22732</v>
      </c>
      <c r="E36" s="33"/>
      <c r="F36" s="11"/>
      <c r="G36" s="10"/>
      <c r="H36" s="11"/>
      <c r="I36" s="10">
        <v>74</v>
      </c>
      <c r="J36" s="11">
        <v>17.5</v>
      </c>
      <c r="K36" s="10">
        <v>73</v>
      </c>
      <c r="L36" s="11">
        <v>15.83</v>
      </c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33.33</v>
      </c>
      <c r="Z36" s="7">
        <v>26</v>
      </c>
    </row>
    <row r="37" spans="1:26">
      <c r="A37" s="7">
        <f t="shared" si="0"/>
        <v>27</v>
      </c>
      <c r="B37" s="8" t="s">
        <v>218</v>
      </c>
      <c r="C37" s="32" t="s">
        <v>79</v>
      </c>
      <c r="D37" s="34">
        <v>25455</v>
      </c>
      <c r="E37" s="33"/>
      <c r="F37" s="11"/>
      <c r="G37" s="10">
        <v>72</v>
      </c>
      <c r="H37" s="11">
        <v>17.5</v>
      </c>
      <c r="I37" s="10">
        <v>81</v>
      </c>
      <c r="J37" s="11">
        <v>0.5</v>
      </c>
      <c r="K37" s="10">
        <v>78</v>
      </c>
      <c r="L37" s="11">
        <v>0.5</v>
      </c>
      <c r="M37" s="10">
        <v>77</v>
      </c>
      <c r="N37" s="11">
        <v>1</v>
      </c>
      <c r="O37" s="10">
        <v>80</v>
      </c>
      <c r="P37" s="11">
        <v>0.5</v>
      </c>
      <c r="Q37" s="10">
        <v>78</v>
      </c>
      <c r="R37" s="11">
        <v>11.25</v>
      </c>
      <c r="S37" s="10"/>
      <c r="T37" s="11"/>
      <c r="U37" s="10"/>
      <c r="V37" s="11"/>
      <c r="W37" s="10"/>
      <c r="X37" s="11"/>
      <c r="Y37" s="12">
        <f>SUM(F37,H37+J37+L37+N37+R37+P37+T37+V37+X37)</f>
        <v>31.25</v>
      </c>
      <c r="Z37" s="7">
        <v>27</v>
      </c>
    </row>
    <row r="38" spans="1:26">
      <c r="A38" s="7">
        <f t="shared" si="0"/>
        <v>28</v>
      </c>
      <c r="B38" s="8" t="s">
        <v>165</v>
      </c>
      <c r="C38" s="32" t="s">
        <v>18</v>
      </c>
      <c r="D38" s="34">
        <v>22814</v>
      </c>
      <c r="E38" s="33">
        <v>73</v>
      </c>
      <c r="F38" s="11">
        <v>25</v>
      </c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25</v>
      </c>
      <c r="Z38" s="7">
        <v>28</v>
      </c>
    </row>
    <row r="39" spans="1:26">
      <c r="A39" s="7">
        <f t="shared" si="0"/>
        <v>29</v>
      </c>
      <c r="B39" s="8" t="s">
        <v>402</v>
      </c>
      <c r="C39" s="32" t="s">
        <v>13</v>
      </c>
      <c r="D39" s="34">
        <v>24523</v>
      </c>
      <c r="E39" s="33"/>
      <c r="F39" s="11"/>
      <c r="G39" s="10"/>
      <c r="H39" s="11"/>
      <c r="I39" s="10">
        <v>85</v>
      </c>
      <c r="J39" s="11">
        <v>0.5</v>
      </c>
      <c r="K39" s="10">
        <v>81</v>
      </c>
      <c r="L39" s="11">
        <v>0.5</v>
      </c>
      <c r="M39" s="10">
        <v>75</v>
      </c>
      <c r="N39" s="11">
        <v>21.67</v>
      </c>
      <c r="O39" s="10">
        <v>82</v>
      </c>
      <c r="P39" s="11">
        <v>0.5</v>
      </c>
      <c r="Q39" s="10"/>
      <c r="R39" s="11"/>
      <c r="S39" s="10"/>
      <c r="T39" s="11"/>
      <c r="U39" s="10"/>
      <c r="V39" s="11"/>
      <c r="W39" s="10"/>
      <c r="X39" s="11"/>
      <c r="Y39" s="12">
        <f>SUM(F39,H39+J39+L39+N39+R39+P39+T39+V39+X39)</f>
        <v>23.17</v>
      </c>
      <c r="Z39" s="7">
        <v>29</v>
      </c>
    </row>
    <row r="40" spans="1:26">
      <c r="A40" s="7">
        <f t="shared" si="0"/>
        <v>30</v>
      </c>
      <c r="B40" s="8" t="s">
        <v>412</v>
      </c>
      <c r="C40" s="32" t="s">
        <v>11</v>
      </c>
      <c r="D40" s="34">
        <v>24938</v>
      </c>
      <c r="E40" s="33"/>
      <c r="F40" s="11"/>
      <c r="G40" s="10"/>
      <c r="H40" s="11"/>
      <c r="I40" s="10">
        <v>91</v>
      </c>
      <c r="J40" s="11">
        <v>0.5</v>
      </c>
      <c r="K40" s="10">
        <v>73</v>
      </c>
      <c r="L40" s="11">
        <v>15.83</v>
      </c>
      <c r="M40" s="10">
        <v>81</v>
      </c>
      <c r="N40" s="11">
        <v>0.5</v>
      </c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>SUM(F40,H40+J40+L40+N40+R40+P40+T40+V40+X40)</f>
        <v>16.829999999999998</v>
      </c>
      <c r="Z40" s="7">
        <v>30</v>
      </c>
    </row>
    <row r="41" spans="1:26">
      <c r="A41" s="7">
        <f t="shared" si="0"/>
        <v>30</v>
      </c>
      <c r="B41" s="8" t="s">
        <v>478</v>
      </c>
      <c r="C41" s="32" t="s">
        <v>10</v>
      </c>
      <c r="D41" s="34">
        <v>23297</v>
      </c>
      <c r="E41" s="33"/>
      <c r="F41" s="11"/>
      <c r="G41" s="10"/>
      <c r="H41" s="11"/>
      <c r="I41" s="10"/>
      <c r="J41" s="11"/>
      <c r="K41" s="10">
        <v>73</v>
      </c>
      <c r="L41" s="11">
        <v>15.83</v>
      </c>
      <c r="M41" s="10">
        <v>77</v>
      </c>
      <c r="N41" s="11">
        <v>1</v>
      </c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>SUM(F41,H41+J41+L41+N41+R41+P41+T41+V41+X41)</f>
        <v>16.829999999999998</v>
      </c>
      <c r="Z41" s="7">
        <v>30</v>
      </c>
    </row>
    <row r="42" spans="1:26">
      <c r="A42" s="7">
        <f t="shared" si="0"/>
        <v>32</v>
      </c>
      <c r="B42" s="8" t="s">
        <v>217</v>
      </c>
      <c r="C42" s="32" t="s">
        <v>17</v>
      </c>
      <c r="D42" s="34">
        <v>24009</v>
      </c>
      <c r="E42" s="33"/>
      <c r="F42" s="11"/>
      <c r="G42" s="10">
        <v>73</v>
      </c>
      <c r="H42" s="11">
        <v>11</v>
      </c>
      <c r="I42" s="10">
        <v>77</v>
      </c>
      <c r="J42" s="11">
        <v>1</v>
      </c>
      <c r="K42" s="10">
        <v>74</v>
      </c>
      <c r="L42" s="11">
        <v>4.33</v>
      </c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16.329999999999998</v>
      </c>
      <c r="Z42" s="7">
        <v>32</v>
      </c>
    </row>
    <row r="43" spans="1:26">
      <c r="A43" s="7">
        <f t="shared" si="0"/>
        <v>33</v>
      </c>
      <c r="B43" s="8" t="s">
        <v>263</v>
      </c>
      <c r="C43" s="32" t="s">
        <v>11</v>
      </c>
      <c r="D43" s="34">
        <v>26075</v>
      </c>
      <c r="E43" s="33"/>
      <c r="F43" s="11"/>
      <c r="G43" s="10">
        <v>75</v>
      </c>
      <c r="H43" s="11">
        <v>5</v>
      </c>
      <c r="I43" s="10"/>
      <c r="J43" s="11"/>
      <c r="K43" s="10">
        <v>76</v>
      </c>
      <c r="L43" s="11">
        <v>0.5</v>
      </c>
      <c r="M43" s="10">
        <v>76</v>
      </c>
      <c r="N43" s="11">
        <v>6.43</v>
      </c>
      <c r="O43" s="10">
        <v>77</v>
      </c>
      <c r="P43" s="11">
        <v>4.33</v>
      </c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16.259999999999998</v>
      </c>
      <c r="Z43" s="7">
        <v>33</v>
      </c>
    </row>
    <row r="44" spans="1:26">
      <c r="A44" s="7">
        <f t="shared" si="0"/>
        <v>34</v>
      </c>
      <c r="B44" s="8" t="s">
        <v>462</v>
      </c>
      <c r="C44" s="32" t="s">
        <v>18</v>
      </c>
      <c r="D44" s="34">
        <v>24729</v>
      </c>
      <c r="E44" s="33"/>
      <c r="F44" s="11"/>
      <c r="G44" s="10"/>
      <c r="H44" s="11"/>
      <c r="I44" s="10"/>
      <c r="J44" s="11"/>
      <c r="K44" s="10">
        <v>73</v>
      </c>
      <c r="L44" s="11">
        <v>15.83</v>
      </c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15.83</v>
      </c>
      <c r="Z44" s="7">
        <v>34</v>
      </c>
    </row>
    <row r="45" spans="1:26">
      <c r="A45" s="7">
        <f t="shared" si="0"/>
        <v>35</v>
      </c>
      <c r="B45" s="8" t="s">
        <v>581</v>
      </c>
      <c r="C45" s="32" t="s">
        <v>90</v>
      </c>
      <c r="D45" s="34">
        <v>23400</v>
      </c>
      <c r="E45" s="33"/>
      <c r="F45" s="11"/>
      <c r="G45" s="10"/>
      <c r="H45" s="11"/>
      <c r="I45" s="10"/>
      <c r="J45" s="11"/>
      <c r="K45" s="10"/>
      <c r="L45" s="11"/>
      <c r="M45" s="10"/>
      <c r="N45" s="11"/>
      <c r="O45" s="10">
        <v>74</v>
      </c>
      <c r="P45" s="11">
        <v>15.67</v>
      </c>
      <c r="Q45" s="10"/>
      <c r="R45" s="11"/>
      <c r="S45" s="10"/>
      <c r="T45" s="11"/>
      <c r="U45" s="10"/>
      <c r="V45" s="11"/>
      <c r="W45" s="10"/>
      <c r="X45" s="11"/>
      <c r="Y45" s="12">
        <f>SUM(F45,H45+J45+L45+N45+R45+P45+T45+V45+X45)</f>
        <v>15.67</v>
      </c>
      <c r="Z45" s="7">
        <v>35</v>
      </c>
    </row>
    <row r="46" spans="1:26">
      <c r="A46" s="7">
        <f t="shared" si="0"/>
        <v>36</v>
      </c>
      <c r="B46" s="8" t="s">
        <v>75</v>
      </c>
      <c r="C46" s="32" t="s">
        <v>31</v>
      </c>
      <c r="D46" s="34">
        <v>26082</v>
      </c>
      <c r="E46" s="33">
        <v>74</v>
      </c>
      <c r="F46" s="11">
        <v>15</v>
      </c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15</v>
      </c>
      <c r="Z46" s="7">
        <v>36</v>
      </c>
    </row>
    <row r="47" spans="1:26">
      <c r="A47" s="7">
        <f t="shared" si="0"/>
        <v>37</v>
      </c>
      <c r="B47" s="8" t="s">
        <v>166</v>
      </c>
      <c r="C47" s="32" t="s">
        <v>12</v>
      </c>
      <c r="D47" s="34">
        <v>24928</v>
      </c>
      <c r="E47" s="33">
        <v>81</v>
      </c>
      <c r="F47" s="11">
        <v>0.5</v>
      </c>
      <c r="G47" s="10">
        <v>77</v>
      </c>
      <c r="H47" s="11">
        <v>1</v>
      </c>
      <c r="I47" s="10">
        <v>76</v>
      </c>
      <c r="J47" s="11">
        <v>5.25</v>
      </c>
      <c r="K47" s="10">
        <v>74</v>
      </c>
      <c r="L47" s="11">
        <v>4.33</v>
      </c>
      <c r="M47" s="10">
        <v>81</v>
      </c>
      <c r="N47" s="11">
        <v>0.5</v>
      </c>
      <c r="O47" s="10"/>
      <c r="P47" s="11"/>
      <c r="Q47" s="10"/>
      <c r="R47" s="11"/>
      <c r="S47" s="10"/>
      <c r="T47" s="11"/>
      <c r="U47" s="10"/>
      <c r="V47" s="11"/>
      <c r="W47" s="10"/>
      <c r="X47" s="11"/>
      <c r="Y47" s="12">
        <f>SUM(F47,H47+J47+L47+N47+R47+P47+T47+V47+X47)</f>
        <v>11.58</v>
      </c>
      <c r="Z47" s="7">
        <v>37</v>
      </c>
    </row>
    <row r="48" spans="1:26">
      <c r="A48" s="7">
        <f t="shared" si="0"/>
        <v>38</v>
      </c>
      <c r="B48" s="8" t="s">
        <v>92</v>
      </c>
      <c r="C48" s="32" t="s">
        <v>31</v>
      </c>
      <c r="D48" s="34">
        <v>25971</v>
      </c>
      <c r="E48" s="33">
        <v>75</v>
      </c>
      <c r="F48" s="11">
        <v>10</v>
      </c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10</v>
      </c>
      <c r="Z48" s="7">
        <v>38</v>
      </c>
    </row>
    <row r="49" spans="1:26">
      <c r="A49" s="7">
        <f t="shared" si="0"/>
        <v>38</v>
      </c>
      <c r="B49" s="8" t="s">
        <v>198</v>
      </c>
      <c r="C49" s="32" t="s">
        <v>18</v>
      </c>
      <c r="D49" s="34">
        <v>24291</v>
      </c>
      <c r="E49" s="33">
        <v>75</v>
      </c>
      <c r="F49" s="11">
        <v>10</v>
      </c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10</v>
      </c>
      <c r="Z49" s="7">
        <v>38</v>
      </c>
    </row>
    <row r="50" spans="1:26">
      <c r="A50" s="7">
        <f t="shared" si="0"/>
        <v>38</v>
      </c>
      <c r="B50" s="8" t="s">
        <v>584</v>
      </c>
      <c r="C50" s="32" t="s">
        <v>90</v>
      </c>
      <c r="D50" s="34">
        <v>25648</v>
      </c>
      <c r="E50" s="33"/>
      <c r="F50" s="11"/>
      <c r="G50" s="10"/>
      <c r="H50" s="11"/>
      <c r="I50" s="10"/>
      <c r="J50" s="11"/>
      <c r="K50" s="10"/>
      <c r="L50" s="11"/>
      <c r="M50" s="10"/>
      <c r="N50" s="11"/>
      <c r="O50" s="10">
        <v>75</v>
      </c>
      <c r="P50" s="11">
        <v>10</v>
      </c>
      <c r="Q50" s="10"/>
      <c r="R50" s="11"/>
      <c r="S50" s="10"/>
      <c r="T50" s="11"/>
      <c r="U50" s="10"/>
      <c r="V50" s="11"/>
      <c r="W50" s="10"/>
      <c r="X50" s="11"/>
      <c r="Y50" s="12">
        <f>SUM(F50,H50+J50+L50+N50+R50+P50+T50+V50+X50)</f>
        <v>10</v>
      </c>
      <c r="Z50" s="7">
        <v>38</v>
      </c>
    </row>
    <row r="51" spans="1:26">
      <c r="A51" s="7">
        <f t="shared" si="0"/>
        <v>41</v>
      </c>
      <c r="B51" s="8" t="s">
        <v>245</v>
      </c>
      <c r="C51" s="32" t="s">
        <v>10</v>
      </c>
      <c r="D51" s="34">
        <v>26053</v>
      </c>
      <c r="E51" s="33"/>
      <c r="F51" s="11"/>
      <c r="G51" s="10">
        <v>76</v>
      </c>
      <c r="H51" s="11">
        <v>2.5</v>
      </c>
      <c r="I51" s="10"/>
      <c r="J51" s="11"/>
      <c r="K51" s="10">
        <v>79</v>
      </c>
      <c r="L51" s="11">
        <v>0.5</v>
      </c>
      <c r="M51" s="10"/>
      <c r="N51" s="11"/>
      <c r="O51" s="10"/>
      <c r="P51" s="11"/>
      <c r="Q51" s="10">
        <v>79</v>
      </c>
      <c r="R51" s="11">
        <v>5</v>
      </c>
      <c r="S51" s="10"/>
      <c r="T51" s="11"/>
      <c r="U51" s="10"/>
      <c r="V51" s="11"/>
      <c r="W51" s="10"/>
      <c r="X51" s="11"/>
      <c r="Y51" s="12">
        <f>SUM(F51,H51+J51+L51+N51+R51+P51+T51+V51+X51)</f>
        <v>8</v>
      </c>
      <c r="Z51" s="7">
        <v>41</v>
      </c>
    </row>
    <row r="52" spans="1:26">
      <c r="A52" s="7">
        <f t="shared" si="0"/>
        <v>42</v>
      </c>
      <c r="B52" s="8" t="s">
        <v>176</v>
      </c>
      <c r="C52" s="32" t="s">
        <v>63</v>
      </c>
      <c r="D52" s="34">
        <v>26068</v>
      </c>
      <c r="E52" s="33">
        <v>90</v>
      </c>
      <c r="F52" s="11">
        <v>0.5</v>
      </c>
      <c r="G52" s="10">
        <v>80</v>
      </c>
      <c r="H52" s="11">
        <v>0.5</v>
      </c>
      <c r="I52" s="10"/>
      <c r="J52" s="11"/>
      <c r="K52" s="10">
        <v>77</v>
      </c>
      <c r="L52" s="11">
        <v>0.5</v>
      </c>
      <c r="M52" s="10">
        <v>76</v>
      </c>
      <c r="N52" s="11">
        <v>6.43</v>
      </c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7.93</v>
      </c>
      <c r="Z52" s="7">
        <v>42</v>
      </c>
    </row>
    <row r="53" spans="1:26">
      <c r="A53" s="7">
        <f t="shared" si="0"/>
        <v>43</v>
      </c>
      <c r="B53" s="8" t="s">
        <v>277</v>
      </c>
      <c r="C53" s="32" t="s">
        <v>13</v>
      </c>
      <c r="D53" s="34">
        <v>23497</v>
      </c>
      <c r="E53" s="33"/>
      <c r="F53" s="11"/>
      <c r="G53" s="10">
        <v>77</v>
      </c>
      <c r="H53" s="11">
        <v>1</v>
      </c>
      <c r="I53" s="10"/>
      <c r="J53" s="11"/>
      <c r="K53" s="10"/>
      <c r="L53" s="11"/>
      <c r="M53" s="10">
        <v>76</v>
      </c>
      <c r="N53" s="11">
        <v>6.43</v>
      </c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>SUM(F53,H53+J53+L53+N53+R53+P53+T53+V53+X53)</f>
        <v>7.43</v>
      </c>
      <c r="Z53" s="7">
        <v>43</v>
      </c>
    </row>
    <row r="54" spans="1:26">
      <c r="A54" s="7">
        <f t="shared" si="0"/>
        <v>44</v>
      </c>
      <c r="B54" s="8" t="s">
        <v>522</v>
      </c>
      <c r="C54" s="32" t="s">
        <v>14</v>
      </c>
      <c r="D54" s="34">
        <v>25951</v>
      </c>
      <c r="E54" s="33"/>
      <c r="F54" s="11"/>
      <c r="G54" s="10"/>
      <c r="H54" s="11"/>
      <c r="I54" s="10"/>
      <c r="J54" s="11"/>
      <c r="K54" s="10"/>
      <c r="L54" s="11"/>
      <c r="M54" s="10">
        <v>76</v>
      </c>
      <c r="N54" s="11">
        <v>6.43</v>
      </c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>SUM(F54,H54+J54+L54+N54+R54+P54+T54+V54+X54)</f>
        <v>6.43</v>
      </c>
      <c r="Z54" s="7">
        <v>44</v>
      </c>
    </row>
    <row r="55" spans="1:26">
      <c r="A55" s="7">
        <f t="shared" si="0"/>
        <v>45</v>
      </c>
      <c r="B55" s="8" t="s">
        <v>358</v>
      </c>
      <c r="C55" s="32" t="s">
        <v>15</v>
      </c>
      <c r="D55" s="34">
        <v>25774</v>
      </c>
      <c r="E55" s="33"/>
      <c r="F55" s="11"/>
      <c r="G55" s="10"/>
      <c r="H55" s="11"/>
      <c r="I55" s="10">
        <v>76</v>
      </c>
      <c r="J55" s="11">
        <v>5.25</v>
      </c>
      <c r="K55" s="10">
        <v>75</v>
      </c>
      <c r="L55" s="11">
        <v>1</v>
      </c>
      <c r="M55" s="10"/>
      <c r="N55" s="11"/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6.25</v>
      </c>
      <c r="Z55" s="7">
        <v>45</v>
      </c>
    </row>
    <row r="56" spans="1:26">
      <c r="A56" s="7">
        <f t="shared" si="0"/>
        <v>46</v>
      </c>
      <c r="B56" s="8" t="s">
        <v>295</v>
      </c>
      <c r="C56" s="32" t="s">
        <v>15</v>
      </c>
      <c r="D56" s="34">
        <v>24521</v>
      </c>
      <c r="E56" s="33"/>
      <c r="F56" s="11"/>
      <c r="G56" s="10"/>
      <c r="H56" s="11"/>
      <c r="I56" s="10"/>
      <c r="J56" s="11"/>
      <c r="K56" s="10"/>
      <c r="L56" s="11"/>
      <c r="M56" s="10"/>
      <c r="N56" s="11"/>
      <c r="O56" s="10"/>
      <c r="P56" s="11"/>
      <c r="Q56" s="10">
        <v>79</v>
      </c>
      <c r="R56" s="11">
        <v>5</v>
      </c>
      <c r="S56" s="10"/>
      <c r="T56" s="11"/>
      <c r="U56" s="10"/>
      <c r="V56" s="11"/>
      <c r="W56" s="10"/>
      <c r="X56" s="11"/>
      <c r="Y56" s="12">
        <f>SUM(F56,H56+J56+L56+N56+R56+P56+T56+V56+X56)</f>
        <v>5</v>
      </c>
      <c r="Z56" s="7">
        <v>46</v>
      </c>
    </row>
    <row r="57" spans="1:26">
      <c r="A57" s="7">
        <f t="shared" si="0"/>
        <v>46</v>
      </c>
      <c r="B57" s="8" t="s">
        <v>240</v>
      </c>
      <c r="C57" s="32" t="s">
        <v>11</v>
      </c>
      <c r="D57" s="34">
        <v>24139</v>
      </c>
      <c r="E57" s="33"/>
      <c r="F57" s="11"/>
      <c r="G57" s="10">
        <v>75</v>
      </c>
      <c r="H57" s="11">
        <v>5</v>
      </c>
      <c r="I57" s="10"/>
      <c r="J57" s="11"/>
      <c r="K57" s="10"/>
      <c r="L57" s="11"/>
      <c r="M57" s="10"/>
      <c r="N57" s="11"/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>SUM(F57,H57+J57+L57+N57+R57+P57+T57+V57+X57)</f>
        <v>5</v>
      </c>
      <c r="Z57" s="7">
        <v>46</v>
      </c>
    </row>
    <row r="58" spans="1:26">
      <c r="A58" s="7">
        <f t="shared" si="0"/>
        <v>48</v>
      </c>
      <c r="B58" s="8" t="s">
        <v>180</v>
      </c>
      <c r="C58" s="32" t="s">
        <v>65</v>
      </c>
      <c r="D58" s="34">
        <v>26150</v>
      </c>
      <c r="E58" s="33">
        <v>76</v>
      </c>
      <c r="F58" s="11">
        <v>3.75</v>
      </c>
      <c r="G58" s="10">
        <v>80</v>
      </c>
      <c r="H58" s="11">
        <v>0.5</v>
      </c>
      <c r="I58" s="10"/>
      <c r="J58" s="11"/>
      <c r="K58" s="10"/>
      <c r="L58" s="11"/>
      <c r="M58" s="10">
        <v>84</v>
      </c>
      <c r="N58" s="11">
        <v>0.5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4.75</v>
      </c>
      <c r="Z58" s="7">
        <v>48</v>
      </c>
    </row>
    <row r="59" spans="1:26">
      <c r="A59" s="7">
        <f t="shared" si="0"/>
        <v>49</v>
      </c>
      <c r="B59" s="8" t="s">
        <v>561</v>
      </c>
      <c r="C59" s="32" t="s">
        <v>90</v>
      </c>
      <c r="D59" s="34">
        <v>26225</v>
      </c>
      <c r="E59" s="33"/>
      <c r="F59" s="11"/>
      <c r="G59" s="10"/>
      <c r="H59" s="11"/>
      <c r="I59" s="10"/>
      <c r="J59" s="11"/>
      <c r="K59" s="10"/>
      <c r="L59" s="11"/>
      <c r="M59" s="10"/>
      <c r="N59" s="11"/>
      <c r="O59" s="10">
        <v>77</v>
      </c>
      <c r="P59" s="11">
        <v>4.33</v>
      </c>
      <c r="Q59" s="10"/>
      <c r="R59" s="11"/>
      <c r="S59" s="10"/>
      <c r="T59" s="11"/>
      <c r="U59" s="10"/>
      <c r="V59" s="11"/>
      <c r="W59" s="10"/>
      <c r="X59" s="11"/>
      <c r="Y59" s="12">
        <f>SUM(F59,H59+J59+L59+N59+R59+P59+T59+V59+X59)</f>
        <v>4.33</v>
      </c>
      <c r="Z59" s="7">
        <v>49</v>
      </c>
    </row>
    <row r="60" spans="1:26">
      <c r="A60" s="7">
        <f t="shared" si="0"/>
        <v>50</v>
      </c>
      <c r="B60" s="8" t="s">
        <v>189</v>
      </c>
      <c r="C60" s="32" t="s">
        <v>11</v>
      </c>
      <c r="D60" s="34">
        <v>25098</v>
      </c>
      <c r="E60" s="33">
        <v>76</v>
      </c>
      <c r="F60" s="11">
        <v>3.75</v>
      </c>
      <c r="G60" s="10">
        <v>83</v>
      </c>
      <c r="H60" s="11">
        <v>0.5</v>
      </c>
      <c r="I60" s="10"/>
      <c r="J60" s="11"/>
      <c r="K60" s="10"/>
      <c r="L60" s="11"/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2">
        <f>SUM(F60,H60+J60+L60+N60+R60+P60+T60+V60+X60)</f>
        <v>4.25</v>
      </c>
      <c r="Z60" s="7">
        <v>50</v>
      </c>
    </row>
    <row r="61" spans="1:26">
      <c r="A61" s="7">
        <f t="shared" si="0"/>
        <v>51</v>
      </c>
      <c r="B61" s="8" t="s">
        <v>160</v>
      </c>
      <c r="C61" s="32" t="s">
        <v>18</v>
      </c>
      <c r="D61" s="34">
        <v>25218</v>
      </c>
      <c r="E61" s="33">
        <v>76</v>
      </c>
      <c r="F61" s="11">
        <v>3.75</v>
      </c>
      <c r="G61" s="10"/>
      <c r="H61" s="11"/>
      <c r="I61" s="10"/>
      <c r="J61" s="11"/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2">
        <f>SUM(F61,H61+J61+L61+N61+R61+P61+T61+V61+X61)</f>
        <v>3.75</v>
      </c>
      <c r="Z61" s="7">
        <v>51</v>
      </c>
    </row>
    <row r="62" spans="1:26">
      <c r="A62" s="7">
        <f t="shared" si="0"/>
        <v>52</v>
      </c>
      <c r="B62" s="8" t="s">
        <v>285</v>
      </c>
      <c r="C62" s="32" t="s">
        <v>17</v>
      </c>
      <c r="D62" s="34">
        <v>23839</v>
      </c>
      <c r="E62" s="33"/>
      <c r="F62" s="11"/>
      <c r="G62" s="10">
        <v>81</v>
      </c>
      <c r="H62" s="11">
        <v>0.5</v>
      </c>
      <c r="I62" s="10"/>
      <c r="J62" s="11"/>
      <c r="K62" s="10">
        <v>79</v>
      </c>
      <c r="L62" s="11">
        <v>0.5</v>
      </c>
      <c r="M62" s="10">
        <v>85</v>
      </c>
      <c r="N62" s="11">
        <v>0.5</v>
      </c>
      <c r="O62" s="10"/>
      <c r="P62" s="11"/>
      <c r="Q62" s="10">
        <v>81</v>
      </c>
      <c r="R62" s="11">
        <v>2</v>
      </c>
      <c r="S62" s="10"/>
      <c r="T62" s="11"/>
      <c r="U62" s="10"/>
      <c r="V62" s="11"/>
      <c r="W62" s="10"/>
      <c r="X62" s="11"/>
      <c r="Y62" s="12">
        <f>SUM(F62,H62+J62+L62+N62+R62+P62+T62+V62+X62)</f>
        <v>3.5</v>
      </c>
      <c r="Z62" s="7">
        <v>52</v>
      </c>
    </row>
    <row r="63" spans="1:26">
      <c r="A63" s="7">
        <f t="shared" si="0"/>
        <v>52</v>
      </c>
      <c r="B63" s="8" t="s">
        <v>184</v>
      </c>
      <c r="C63" s="32" t="s">
        <v>12</v>
      </c>
      <c r="D63" s="34">
        <v>23449</v>
      </c>
      <c r="E63" s="33">
        <v>85</v>
      </c>
      <c r="F63" s="11">
        <v>0.5</v>
      </c>
      <c r="G63" s="10">
        <v>89</v>
      </c>
      <c r="H63" s="11">
        <v>0.5</v>
      </c>
      <c r="I63" s="10">
        <v>77</v>
      </c>
      <c r="J63" s="11">
        <v>1</v>
      </c>
      <c r="K63" s="10">
        <v>78</v>
      </c>
      <c r="L63" s="11">
        <v>0.5</v>
      </c>
      <c r="M63" s="10">
        <v>86</v>
      </c>
      <c r="N63" s="11">
        <v>0.5</v>
      </c>
      <c r="O63" s="10"/>
      <c r="P63" s="11"/>
      <c r="Q63" s="10">
        <v>83</v>
      </c>
      <c r="R63" s="11">
        <v>0.5</v>
      </c>
      <c r="S63" s="10"/>
      <c r="T63" s="11"/>
      <c r="U63" s="10"/>
      <c r="V63" s="11"/>
      <c r="W63" s="10"/>
      <c r="X63" s="11"/>
      <c r="Y63" s="12">
        <f>SUM(F63,H63+J63+L63+N63+R63+P63+T63+V63+X63)</f>
        <v>3.5</v>
      </c>
      <c r="Z63" s="7">
        <v>52</v>
      </c>
    </row>
    <row r="64" spans="1:26">
      <c r="A64" s="7">
        <f t="shared" si="0"/>
        <v>54</v>
      </c>
      <c r="B64" s="8" t="s">
        <v>617</v>
      </c>
      <c r="C64" s="32" t="s">
        <v>17</v>
      </c>
      <c r="D64" s="34">
        <v>23974</v>
      </c>
      <c r="E64" s="33"/>
      <c r="F64" s="11"/>
      <c r="G64" s="10"/>
      <c r="H64" s="11"/>
      <c r="I64" s="10"/>
      <c r="J64" s="11"/>
      <c r="K64" s="10"/>
      <c r="L64" s="11"/>
      <c r="M64" s="10"/>
      <c r="N64" s="11"/>
      <c r="O64" s="10"/>
      <c r="P64" s="11"/>
      <c r="Q64" s="10">
        <v>80</v>
      </c>
      <c r="R64" s="11">
        <v>3</v>
      </c>
      <c r="S64" s="10"/>
      <c r="T64" s="11"/>
      <c r="U64" s="10"/>
      <c r="V64" s="11"/>
      <c r="W64" s="10"/>
      <c r="X64" s="11"/>
      <c r="Y64" s="12">
        <f>SUM(F64,H64+J64+L64+N64+R64+P64+T64+V64+X64)</f>
        <v>3</v>
      </c>
      <c r="Z64" s="7">
        <v>54</v>
      </c>
    </row>
    <row r="65" spans="1:26">
      <c r="A65" s="7">
        <f t="shared" si="0"/>
        <v>55</v>
      </c>
      <c r="B65" s="8" t="s">
        <v>224</v>
      </c>
      <c r="C65" s="32" t="s">
        <v>10</v>
      </c>
      <c r="D65" s="34">
        <v>25621</v>
      </c>
      <c r="E65" s="33"/>
      <c r="F65" s="11"/>
      <c r="G65" s="10">
        <v>80</v>
      </c>
      <c r="H65" s="11">
        <v>0.5</v>
      </c>
      <c r="I65" s="10"/>
      <c r="J65" s="11"/>
      <c r="K65" s="10">
        <v>75</v>
      </c>
      <c r="L65" s="11">
        <v>1</v>
      </c>
      <c r="M65" s="10"/>
      <c r="N65" s="11"/>
      <c r="O65" s="10"/>
      <c r="P65" s="11"/>
      <c r="Q65" s="10">
        <v>82</v>
      </c>
      <c r="R65" s="11">
        <v>1</v>
      </c>
      <c r="S65" s="10"/>
      <c r="T65" s="11"/>
      <c r="U65" s="10"/>
      <c r="V65" s="11"/>
      <c r="W65" s="10"/>
      <c r="X65" s="11"/>
      <c r="Y65" s="12">
        <f>SUM(F65,H65+J65+L65+N65+R65+P65+T65+V65+X65)</f>
        <v>2.5</v>
      </c>
      <c r="Z65" s="7">
        <v>55</v>
      </c>
    </row>
    <row r="66" spans="1:26">
      <c r="A66" s="7">
        <f t="shared" si="0"/>
        <v>55</v>
      </c>
      <c r="B66" s="8" t="s">
        <v>173</v>
      </c>
      <c r="C66" s="32" t="s">
        <v>12</v>
      </c>
      <c r="D66" s="34">
        <v>24594</v>
      </c>
      <c r="E66" s="33">
        <v>79</v>
      </c>
      <c r="F66" s="11">
        <v>0.5</v>
      </c>
      <c r="G66" s="10">
        <v>77</v>
      </c>
      <c r="H66" s="11">
        <v>1</v>
      </c>
      <c r="I66" s="10">
        <v>88</v>
      </c>
      <c r="J66" s="11">
        <v>0.5</v>
      </c>
      <c r="K66" s="10">
        <v>85</v>
      </c>
      <c r="L66" s="11">
        <v>0.5</v>
      </c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2.5</v>
      </c>
      <c r="Z66" s="7">
        <v>55</v>
      </c>
    </row>
    <row r="67" spans="1:26">
      <c r="A67" s="7">
        <f t="shared" si="0"/>
        <v>57</v>
      </c>
      <c r="B67" s="8" t="s">
        <v>572</v>
      </c>
      <c r="C67" s="32" t="s">
        <v>13</v>
      </c>
      <c r="D67" s="34">
        <v>22679</v>
      </c>
      <c r="E67" s="33"/>
      <c r="F67" s="11"/>
      <c r="G67" s="10"/>
      <c r="H67" s="11"/>
      <c r="I67" s="10"/>
      <c r="J67" s="11"/>
      <c r="K67" s="10"/>
      <c r="L67" s="11"/>
      <c r="M67" s="10"/>
      <c r="N67" s="11"/>
      <c r="O67" s="10">
        <v>78</v>
      </c>
      <c r="P67" s="11">
        <v>2</v>
      </c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2</v>
      </c>
      <c r="Z67" s="7">
        <v>57</v>
      </c>
    </row>
    <row r="68" spans="1:26">
      <c r="A68" s="7">
        <f t="shared" si="0"/>
        <v>58</v>
      </c>
      <c r="B68" s="8" t="s">
        <v>78</v>
      </c>
      <c r="C68" s="32" t="s">
        <v>164</v>
      </c>
      <c r="D68" s="34">
        <v>24241</v>
      </c>
      <c r="E68" s="33">
        <v>78</v>
      </c>
      <c r="F68" s="11">
        <v>0.5</v>
      </c>
      <c r="G68" s="10"/>
      <c r="H68" s="11"/>
      <c r="I68" s="10"/>
      <c r="J68" s="11"/>
      <c r="K68" s="10"/>
      <c r="L68" s="11"/>
      <c r="M68" s="10">
        <v>87</v>
      </c>
      <c r="N68" s="11">
        <v>0.5</v>
      </c>
      <c r="O68" s="10"/>
      <c r="P68" s="11"/>
      <c r="Q68" s="10">
        <v>86</v>
      </c>
      <c r="R68" s="11">
        <v>0.5</v>
      </c>
      <c r="S68" s="10"/>
      <c r="T68" s="11"/>
      <c r="U68" s="10"/>
      <c r="V68" s="11"/>
      <c r="W68" s="10"/>
      <c r="X68" s="11"/>
      <c r="Y68" s="12">
        <f>SUM(F68,H68+J68+L68+N68+R68+P68+T68+V68+X68)</f>
        <v>1.5</v>
      </c>
      <c r="Z68" s="7">
        <v>58</v>
      </c>
    </row>
    <row r="69" spans="1:26">
      <c r="A69" s="7">
        <f t="shared" si="0"/>
        <v>58</v>
      </c>
      <c r="B69" s="8" t="s">
        <v>269</v>
      </c>
      <c r="C69" s="32" t="s">
        <v>31</v>
      </c>
      <c r="D69" s="34">
        <v>23552</v>
      </c>
      <c r="E69" s="33"/>
      <c r="F69" s="11"/>
      <c r="G69" s="10">
        <v>77</v>
      </c>
      <c r="H69" s="11">
        <v>1</v>
      </c>
      <c r="I69" s="10">
        <v>89</v>
      </c>
      <c r="J69" s="11">
        <v>0.5</v>
      </c>
      <c r="K69" s="10"/>
      <c r="L69" s="11"/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1.5</v>
      </c>
      <c r="Z69" s="7">
        <v>58</v>
      </c>
    </row>
    <row r="70" spans="1:26">
      <c r="A70" s="7">
        <f t="shared" si="0"/>
        <v>58</v>
      </c>
      <c r="B70" s="8" t="s">
        <v>293</v>
      </c>
      <c r="C70" s="32" t="s">
        <v>18</v>
      </c>
      <c r="D70" s="34">
        <v>23880</v>
      </c>
      <c r="E70" s="33"/>
      <c r="F70" s="11"/>
      <c r="G70" s="10">
        <v>78</v>
      </c>
      <c r="H70" s="11">
        <v>0.5</v>
      </c>
      <c r="I70" s="10">
        <v>86</v>
      </c>
      <c r="J70" s="11">
        <v>0.5</v>
      </c>
      <c r="K70" s="10">
        <v>91</v>
      </c>
      <c r="L70" s="11">
        <v>0.5</v>
      </c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1.5</v>
      </c>
      <c r="Z70" s="7">
        <v>58</v>
      </c>
    </row>
    <row r="71" spans="1:26">
      <c r="A71" s="7">
        <f t="shared" si="0"/>
        <v>58</v>
      </c>
      <c r="B71" s="8" t="s">
        <v>182</v>
      </c>
      <c r="C71" s="32" t="s">
        <v>90</v>
      </c>
      <c r="D71" s="34">
        <v>26004</v>
      </c>
      <c r="E71" s="33">
        <v>79</v>
      </c>
      <c r="F71" s="11">
        <v>0.5</v>
      </c>
      <c r="G71" s="10">
        <v>89</v>
      </c>
      <c r="H71" s="11">
        <v>0.5</v>
      </c>
      <c r="I71" s="10"/>
      <c r="J71" s="11"/>
      <c r="K71" s="10"/>
      <c r="L71" s="11"/>
      <c r="M71" s="10"/>
      <c r="N71" s="11"/>
      <c r="O71" s="10">
        <v>82</v>
      </c>
      <c r="P71" s="11">
        <v>0.5</v>
      </c>
      <c r="Q71" s="10"/>
      <c r="R71" s="11"/>
      <c r="S71" s="10"/>
      <c r="T71" s="11"/>
      <c r="U71" s="10"/>
      <c r="V71" s="11"/>
      <c r="W71" s="10"/>
      <c r="X71" s="11"/>
      <c r="Y71" s="12">
        <f>SUM(F71,H71+J71+L71+N71+R71+P71+T71+V71+X71)</f>
        <v>1.5</v>
      </c>
      <c r="Z71" s="7">
        <v>58</v>
      </c>
    </row>
    <row r="72" spans="1:26">
      <c r="A72" s="7">
        <f t="shared" si="0"/>
        <v>58</v>
      </c>
      <c r="B72" s="8" t="s">
        <v>297</v>
      </c>
      <c r="C72" s="32" t="s">
        <v>63</v>
      </c>
      <c r="D72" s="34">
        <v>23141</v>
      </c>
      <c r="E72" s="33"/>
      <c r="F72" s="11"/>
      <c r="G72" s="10">
        <v>85</v>
      </c>
      <c r="H72" s="11">
        <v>0.5</v>
      </c>
      <c r="I72" s="10">
        <v>82</v>
      </c>
      <c r="J72" s="11">
        <v>0.5</v>
      </c>
      <c r="K72" s="10">
        <v>78</v>
      </c>
      <c r="L72" s="11">
        <v>0.5</v>
      </c>
      <c r="M72" s="10"/>
      <c r="N72" s="11"/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>SUM(F72,H72+J72+L72+N72+R72+P72+T72+V72+X72)</f>
        <v>1.5</v>
      </c>
      <c r="Z72" s="7">
        <v>58</v>
      </c>
    </row>
    <row r="73" spans="1:26">
      <c r="A73" s="7">
        <f t="shared" si="0"/>
        <v>58</v>
      </c>
      <c r="B73" s="8" t="s">
        <v>168</v>
      </c>
      <c r="C73" s="32" t="s">
        <v>14</v>
      </c>
      <c r="D73" s="34">
        <v>23064</v>
      </c>
      <c r="E73" s="33">
        <v>79</v>
      </c>
      <c r="F73" s="11">
        <v>0.5</v>
      </c>
      <c r="G73" s="10">
        <v>83</v>
      </c>
      <c r="H73" s="11">
        <v>0.5</v>
      </c>
      <c r="I73" s="10"/>
      <c r="J73" s="11"/>
      <c r="K73" s="10"/>
      <c r="L73" s="11"/>
      <c r="M73" s="10">
        <v>81</v>
      </c>
      <c r="N73" s="11">
        <v>0.5</v>
      </c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>SUM(F73,H73+J73+L73+N73+R73+P73+T73+V73+X73)</f>
        <v>1.5</v>
      </c>
      <c r="Z73" s="7">
        <v>58</v>
      </c>
    </row>
    <row r="74" spans="1:26">
      <c r="A74" s="7">
        <f t="shared" si="0"/>
        <v>58</v>
      </c>
      <c r="B74" s="8" t="s">
        <v>308</v>
      </c>
      <c r="C74" s="32" t="s">
        <v>12</v>
      </c>
      <c r="D74" s="34">
        <v>22754</v>
      </c>
      <c r="E74" s="33"/>
      <c r="F74" s="11"/>
      <c r="G74" s="10">
        <v>85</v>
      </c>
      <c r="H74" s="11">
        <v>0.5</v>
      </c>
      <c r="I74" s="10">
        <v>82</v>
      </c>
      <c r="J74" s="11">
        <v>0.5</v>
      </c>
      <c r="K74" s="10">
        <v>82</v>
      </c>
      <c r="L74" s="11">
        <v>0.5</v>
      </c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>SUM(F74,H74+J74+L74+N74+R74+P74+T74+V74+X74)</f>
        <v>1.5</v>
      </c>
      <c r="Z74" s="7">
        <v>58</v>
      </c>
    </row>
    <row r="75" spans="1:26">
      <c r="A75" s="7">
        <f t="shared" ref="A75:A138" si="1">Z75</f>
        <v>65</v>
      </c>
      <c r="B75" s="8" t="s">
        <v>602</v>
      </c>
      <c r="C75" s="32" t="s">
        <v>13</v>
      </c>
      <c r="D75" s="34">
        <v>23045</v>
      </c>
      <c r="E75" s="33"/>
      <c r="F75" s="11"/>
      <c r="G75" s="10"/>
      <c r="H75" s="11"/>
      <c r="I75" s="10"/>
      <c r="J75" s="11"/>
      <c r="K75" s="10"/>
      <c r="L75" s="11"/>
      <c r="M75" s="10"/>
      <c r="N75" s="11"/>
      <c r="O75" s="10"/>
      <c r="P75" s="11"/>
      <c r="Q75" s="10">
        <v>82</v>
      </c>
      <c r="R75" s="11">
        <v>1</v>
      </c>
      <c r="S75" s="10"/>
      <c r="T75" s="11"/>
      <c r="U75" s="10"/>
      <c r="V75" s="11"/>
      <c r="W75" s="10"/>
      <c r="X75" s="11"/>
      <c r="Y75" s="12">
        <f>SUM(F75,H75+J75+L75+N75+R75+P75+T75+V75+X75)</f>
        <v>1</v>
      </c>
      <c r="Z75" s="7">
        <v>65</v>
      </c>
    </row>
    <row r="76" spans="1:26">
      <c r="A76" s="7">
        <f t="shared" si="1"/>
        <v>65</v>
      </c>
      <c r="B76" s="8" t="s">
        <v>614</v>
      </c>
      <c r="C76" s="32" t="s">
        <v>18</v>
      </c>
      <c r="D76" s="34">
        <v>26263</v>
      </c>
      <c r="E76" s="33"/>
      <c r="F76" s="11"/>
      <c r="G76" s="10"/>
      <c r="H76" s="11"/>
      <c r="I76" s="10"/>
      <c r="J76" s="11"/>
      <c r="K76" s="10"/>
      <c r="L76" s="11"/>
      <c r="M76" s="10"/>
      <c r="N76" s="11"/>
      <c r="O76" s="10"/>
      <c r="P76" s="11"/>
      <c r="Q76" s="10">
        <v>82</v>
      </c>
      <c r="R76" s="11">
        <v>1</v>
      </c>
      <c r="S76" s="10"/>
      <c r="T76" s="11"/>
      <c r="U76" s="10"/>
      <c r="V76" s="11"/>
      <c r="W76" s="10"/>
      <c r="X76" s="11"/>
      <c r="Y76" s="12">
        <f>SUM(F76,H76+J76+L76+N76+R76+P76+T76+V76+X76)</f>
        <v>1</v>
      </c>
      <c r="Z76" s="7">
        <v>65</v>
      </c>
    </row>
    <row r="77" spans="1:26">
      <c r="A77" s="7">
        <f t="shared" si="1"/>
        <v>65</v>
      </c>
      <c r="B77" s="8" t="s">
        <v>475</v>
      </c>
      <c r="C77" s="32" t="s">
        <v>13</v>
      </c>
      <c r="D77" s="34">
        <v>24436</v>
      </c>
      <c r="E77" s="33"/>
      <c r="F77" s="11"/>
      <c r="G77" s="10"/>
      <c r="H77" s="11"/>
      <c r="I77" s="10"/>
      <c r="J77" s="11"/>
      <c r="K77" s="10">
        <v>75</v>
      </c>
      <c r="L77" s="11">
        <v>1</v>
      </c>
      <c r="M77" s="10"/>
      <c r="N77" s="11"/>
      <c r="O77" s="10"/>
      <c r="P77" s="11"/>
      <c r="Q77" s="10"/>
      <c r="R77" s="11"/>
      <c r="S77" s="10"/>
      <c r="T77" s="11"/>
      <c r="U77" s="10"/>
      <c r="V77" s="11"/>
      <c r="W77" s="10"/>
      <c r="X77" s="11"/>
      <c r="Y77" s="12">
        <f>SUM(F77,H77+J77+L77+N77+R77+P77+T77+V77+X77)</f>
        <v>1</v>
      </c>
      <c r="Z77" s="7">
        <v>65</v>
      </c>
    </row>
    <row r="78" spans="1:26">
      <c r="A78" s="7">
        <f t="shared" si="1"/>
        <v>65</v>
      </c>
      <c r="B78" s="8" t="s">
        <v>401</v>
      </c>
      <c r="C78" s="32" t="s">
        <v>11</v>
      </c>
      <c r="D78" s="34">
        <v>23705</v>
      </c>
      <c r="E78" s="33"/>
      <c r="F78" s="11"/>
      <c r="G78" s="10"/>
      <c r="H78" s="11"/>
      <c r="I78" s="10">
        <v>85</v>
      </c>
      <c r="J78" s="11">
        <v>0.5</v>
      </c>
      <c r="K78" s="10"/>
      <c r="L78" s="11"/>
      <c r="M78" s="10">
        <v>82</v>
      </c>
      <c r="N78" s="11">
        <v>0.5</v>
      </c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>SUM(F78,H78+J78+L78+N78+R78+P78+T78+V78+X78)</f>
        <v>1</v>
      </c>
      <c r="Z78" s="7">
        <v>65</v>
      </c>
    </row>
    <row r="79" spans="1:26">
      <c r="A79" s="7">
        <f t="shared" si="1"/>
        <v>65</v>
      </c>
      <c r="B79" s="8" t="s">
        <v>301</v>
      </c>
      <c r="C79" s="32" t="s">
        <v>79</v>
      </c>
      <c r="D79" s="34">
        <v>24506</v>
      </c>
      <c r="E79" s="33"/>
      <c r="F79" s="11"/>
      <c r="G79" s="10">
        <v>88</v>
      </c>
      <c r="H79" s="11">
        <v>0.5</v>
      </c>
      <c r="I79" s="10">
        <v>81</v>
      </c>
      <c r="J79" s="11">
        <v>0.5</v>
      </c>
      <c r="K79" s="10"/>
      <c r="L79" s="11"/>
      <c r="M79" s="10"/>
      <c r="N79" s="11"/>
      <c r="O79" s="10"/>
      <c r="P79" s="11"/>
      <c r="Q79" s="10"/>
      <c r="R79" s="11"/>
      <c r="S79" s="10"/>
      <c r="T79" s="11"/>
      <c r="U79" s="10"/>
      <c r="V79" s="11"/>
      <c r="W79" s="10"/>
      <c r="X79" s="11"/>
      <c r="Y79" s="12">
        <f>SUM(F79,H79+J79+L79+N79+R79+P79+T79+V79+X79)</f>
        <v>1</v>
      </c>
      <c r="Z79" s="7">
        <v>65</v>
      </c>
    </row>
    <row r="80" spans="1:26">
      <c r="A80" s="7">
        <f t="shared" si="1"/>
        <v>65</v>
      </c>
      <c r="B80" s="8" t="s">
        <v>390</v>
      </c>
      <c r="C80" s="32" t="s">
        <v>18</v>
      </c>
      <c r="D80" s="34">
        <v>23800</v>
      </c>
      <c r="E80" s="33"/>
      <c r="F80" s="11"/>
      <c r="G80" s="10"/>
      <c r="H80" s="11"/>
      <c r="I80" s="10">
        <v>85</v>
      </c>
      <c r="J80" s="11">
        <v>0.5</v>
      </c>
      <c r="K80" s="10">
        <v>87</v>
      </c>
      <c r="L80" s="11">
        <v>0.5</v>
      </c>
      <c r="M80" s="10"/>
      <c r="N80" s="11"/>
      <c r="O80" s="10"/>
      <c r="P80" s="11"/>
      <c r="Q80" s="10"/>
      <c r="R80" s="11"/>
      <c r="S80" s="10"/>
      <c r="T80" s="11"/>
      <c r="U80" s="10"/>
      <c r="V80" s="11"/>
      <c r="W80" s="10"/>
      <c r="X80" s="11"/>
      <c r="Y80" s="12">
        <f>SUM(F80,H80+J80+L80+N80+R80+P80+T80+V80+X80)</f>
        <v>1</v>
      </c>
      <c r="Z80" s="7">
        <v>65</v>
      </c>
    </row>
    <row r="81" spans="1:26">
      <c r="A81" s="7">
        <f t="shared" si="1"/>
        <v>65</v>
      </c>
      <c r="B81" s="8" t="s">
        <v>575</v>
      </c>
      <c r="C81" s="32" t="s">
        <v>90</v>
      </c>
      <c r="D81" s="34">
        <v>24257</v>
      </c>
      <c r="E81" s="33"/>
      <c r="F81" s="11"/>
      <c r="G81" s="10"/>
      <c r="H81" s="11"/>
      <c r="I81" s="10"/>
      <c r="J81" s="11"/>
      <c r="K81" s="10"/>
      <c r="L81" s="11"/>
      <c r="M81" s="10"/>
      <c r="N81" s="11"/>
      <c r="O81" s="10">
        <v>79</v>
      </c>
      <c r="P81" s="11">
        <v>1</v>
      </c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1</v>
      </c>
      <c r="Z81" s="7">
        <v>65</v>
      </c>
    </row>
    <row r="82" spans="1:26">
      <c r="A82" s="7">
        <f t="shared" si="1"/>
        <v>65</v>
      </c>
      <c r="B82" s="8" t="s">
        <v>309</v>
      </c>
      <c r="C82" s="32" t="s">
        <v>11</v>
      </c>
      <c r="D82" s="34">
        <v>23727</v>
      </c>
      <c r="E82" s="33"/>
      <c r="F82" s="11"/>
      <c r="G82" s="10">
        <v>77</v>
      </c>
      <c r="H82" s="11">
        <v>1</v>
      </c>
      <c r="I82" s="10"/>
      <c r="J82" s="11"/>
      <c r="K82" s="10"/>
      <c r="L82" s="11"/>
      <c r="M82" s="10"/>
      <c r="N82" s="11"/>
      <c r="O82" s="10"/>
      <c r="P82" s="11"/>
      <c r="Q82" s="10"/>
      <c r="R82" s="11"/>
      <c r="S82" s="10"/>
      <c r="T82" s="11"/>
      <c r="U82" s="10"/>
      <c r="V82" s="11"/>
      <c r="W82" s="10"/>
      <c r="X82" s="11"/>
      <c r="Y82" s="12">
        <f>SUM(F82,H82+J82+L82+N82+R82+P82+T82+V82+X82)</f>
        <v>1</v>
      </c>
      <c r="Z82" s="7">
        <v>65</v>
      </c>
    </row>
    <row r="83" spans="1:26">
      <c r="A83" s="7">
        <f t="shared" si="1"/>
        <v>65</v>
      </c>
      <c r="B83" s="8" t="s">
        <v>216</v>
      </c>
      <c r="C83" s="32" t="s">
        <v>13</v>
      </c>
      <c r="D83" s="34">
        <v>25327</v>
      </c>
      <c r="E83" s="33"/>
      <c r="F83" s="11"/>
      <c r="G83" s="10">
        <v>77</v>
      </c>
      <c r="H83" s="11">
        <v>1</v>
      </c>
      <c r="I83" s="10"/>
      <c r="J83" s="11"/>
      <c r="K83" s="10"/>
      <c r="L83" s="11"/>
      <c r="M83" s="10"/>
      <c r="N83" s="11"/>
      <c r="O83" s="10"/>
      <c r="P83" s="11"/>
      <c r="Q83" s="10"/>
      <c r="R83" s="11"/>
      <c r="S83" s="10"/>
      <c r="T83" s="11"/>
      <c r="U83" s="10"/>
      <c r="V83" s="11"/>
      <c r="W83" s="10"/>
      <c r="X83" s="11"/>
      <c r="Y83" s="12">
        <f>SUM(F83,H83+J83+L83+N83+R83+P83+T83+V83+X83)</f>
        <v>1</v>
      </c>
      <c r="Z83" s="7">
        <v>65</v>
      </c>
    </row>
    <row r="84" spans="1:26">
      <c r="A84" s="7">
        <f t="shared" si="1"/>
        <v>65</v>
      </c>
      <c r="B84" s="8" t="s">
        <v>295</v>
      </c>
      <c r="C84" s="32" t="s">
        <v>15</v>
      </c>
      <c r="D84" s="34">
        <v>24521</v>
      </c>
      <c r="E84" s="33"/>
      <c r="F84" s="11"/>
      <c r="G84" s="10">
        <v>87</v>
      </c>
      <c r="H84" s="11">
        <v>0.5</v>
      </c>
      <c r="I84" s="10"/>
      <c r="J84" s="11"/>
      <c r="K84" s="10"/>
      <c r="L84" s="11"/>
      <c r="M84" s="10"/>
      <c r="N84" s="11"/>
      <c r="O84" s="10">
        <v>82</v>
      </c>
      <c r="P84" s="11">
        <v>0.5</v>
      </c>
      <c r="Q84" s="10"/>
      <c r="R84" s="11"/>
      <c r="S84" s="10"/>
      <c r="T84" s="11"/>
      <c r="U84" s="10"/>
      <c r="V84" s="11"/>
      <c r="W84" s="10"/>
      <c r="X84" s="11"/>
      <c r="Y84" s="12">
        <f>SUM(F84,H84+J84+L84+N84+R84+P84+T84+V84+X84)</f>
        <v>1</v>
      </c>
      <c r="Z84" s="7">
        <v>65</v>
      </c>
    </row>
    <row r="85" spans="1:26">
      <c r="A85" s="7">
        <f t="shared" si="1"/>
        <v>65</v>
      </c>
      <c r="B85" s="8" t="s">
        <v>466</v>
      </c>
      <c r="C85" s="32" t="s">
        <v>14</v>
      </c>
      <c r="D85" s="34">
        <v>24079</v>
      </c>
      <c r="E85" s="33"/>
      <c r="F85" s="11"/>
      <c r="G85" s="10"/>
      <c r="H85" s="11"/>
      <c r="I85" s="10"/>
      <c r="J85" s="11"/>
      <c r="K85" s="10">
        <v>76</v>
      </c>
      <c r="L85" s="11">
        <v>0.5</v>
      </c>
      <c r="M85" s="10">
        <v>81</v>
      </c>
      <c r="N85" s="11">
        <v>0.5</v>
      </c>
      <c r="O85" s="10"/>
      <c r="P85" s="11"/>
      <c r="Q85" s="10"/>
      <c r="R85" s="11"/>
      <c r="S85" s="10"/>
      <c r="T85" s="11"/>
      <c r="U85" s="10"/>
      <c r="V85" s="11"/>
      <c r="W85" s="10"/>
      <c r="X85" s="11"/>
      <c r="Y85" s="12">
        <f>SUM(F85,H85+J85+L85+N85+R85+P85+T85+V85+X85)</f>
        <v>1</v>
      </c>
      <c r="Z85" s="7">
        <v>65</v>
      </c>
    </row>
    <row r="86" spans="1:26">
      <c r="A86" s="7">
        <f t="shared" si="1"/>
        <v>76</v>
      </c>
      <c r="B86" s="8" t="s">
        <v>620</v>
      </c>
      <c r="C86" s="32" t="s">
        <v>17</v>
      </c>
      <c r="D86" s="34">
        <v>25542</v>
      </c>
      <c r="E86" s="33"/>
      <c r="F86" s="11"/>
      <c r="G86" s="10"/>
      <c r="H86" s="11"/>
      <c r="I86" s="10"/>
      <c r="J86" s="11"/>
      <c r="K86" s="10"/>
      <c r="L86" s="11"/>
      <c r="M86" s="10"/>
      <c r="N86" s="11"/>
      <c r="O86" s="10"/>
      <c r="P86" s="11"/>
      <c r="Q86" s="10">
        <v>86</v>
      </c>
      <c r="R86" s="11">
        <v>0.5</v>
      </c>
      <c r="S86" s="10"/>
      <c r="T86" s="11"/>
      <c r="U86" s="10"/>
      <c r="V86" s="11"/>
      <c r="W86" s="10"/>
      <c r="X86" s="11"/>
      <c r="Y86" s="12">
        <f>SUM(F86,H86+J86+L86+N86+R86+P86+T86+V86+X86)</f>
        <v>0.5</v>
      </c>
      <c r="Z86" s="7">
        <v>76</v>
      </c>
    </row>
    <row r="87" spans="1:26">
      <c r="A87" s="7">
        <f t="shared" si="1"/>
        <v>76</v>
      </c>
      <c r="B87" s="8" t="s">
        <v>621</v>
      </c>
      <c r="C87" s="32" t="s">
        <v>17</v>
      </c>
      <c r="D87" s="34">
        <v>25231</v>
      </c>
      <c r="E87" s="33"/>
      <c r="F87" s="11"/>
      <c r="G87" s="10"/>
      <c r="H87" s="11"/>
      <c r="I87" s="10"/>
      <c r="J87" s="11"/>
      <c r="K87" s="10"/>
      <c r="L87" s="11"/>
      <c r="M87" s="10"/>
      <c r="N87" s="11"/>
      <c r="O87" s="10"/>
      <c r="P87" s="11"/>
      <c r="Q87" s="10">
        <v>87</v>
      </c>
      <c r="R87" s="11">
        <v>0.5</v>
      </c>
      <c r="S87" s="10"/>
      <c r="T87" s="11"/>
      <c r="U87" s="10"/>
      <c r="V87" s="11"/>
      <c r="W87" s="10"/>
      <c r="X87" s="11"/>
      <c r="Y87" s="12">
        <f>SUM(F87,H87+J87+L87+N87+R87+P87+T87+V87+X87)</f>
        <v>0.5</v>
      </c>
      <c r="Z87" s="7">
        <v>76</v>
      </c>
    </row>
    <row r="88" spans="1:26">
      <c r="A88" s="7">
        <f t="shared" si="1"/>
        <v>76</v>
      </c>
      <c r="B88" s="8" t="s">
        <v>175</v>
      </c>
      <c r="C88" s="32" t="s">
        <v>31</v>
      </c>
      <c r="D88" s="34">
        <v>24585</v>
      </c>
      <c r="E88" s="33">
        <v>80</v>
      </c>
      <c r="F88" s="11">
        <v>0.5</v>
      </c>
      <c r="G88" s="10"/>
      <c r="H88" s="11"/>
      <c r="I88" s="10"/>
      <c r="J88" s="11"/>
      <c r="K88" s="10"/>
      <c r="L88" s="11"/>
      <c r="M88" s="10"/>
      <c r="N88" s="11"/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0.5</v>
      </c>
      <c r="Z88" s="7">
        <v>76</v>
      </c>
    </row>
    <row r="89" spans="1:26">
      <c r="A89" s="7">
        <f t="shared" si="1"/>
        <v>76</v>
      </c>
      <c r="B89" s="8" t="s">
        <v>296</v>
      </c>
      <c r="C89" s="32" t="s">
        <v>11</v>
      </c>
      <c r="D89" s="34">
        <v>22767</v>
      </c>
      <c r="E89" s="33"/>
      <c r="F89" s="11"/>
      <c r="G89" s="10">
        <v>78</v>
      </c>
      <c r="H89" s="11">
        <v>0.5</v>
      </c>
      <c r="I89" s="10"/>
      <c r="J89" s="11"/>
      <c r="K89" s="10"/>
      <c r="L89" s="11"/>
      <c r="M89" s="10"/>
      <c r="N89" s="11"/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0.5</v>
      </c>
      <c r="Z89" s="7">
        <v>76</v>
      </c>
    </row>
    <row r="90" spans="1:26">
      <c r="A90" s="7">
        <f t="shared" si="1"/>
        <v>76</v>
      </c>
      <c r="B90" s="8" t="s">
        <v>531</v>
      </c>
      <c r="C90" s="32" t="s">
        <v>31</v>
      </c>
      <c r="D90" s="34">
        <v>24173</v>
      </c>
      <c r="E90" s="33"/>
      <c r="F90" s="11"/>
      <c r="G90" s="10"/>
      <c r="H90" s="11"/>
      <c r="I90" s="10"/>
      <c r="J90" s="11"/>
      <c r="K90" s="10"/>
      <c r="L90" s="11"/>
      <c r="M90" s="10">
        <v>80</v>
      </c>
      <c r="N90" s="11">
        <v>0.5</v>
      </c>
      <c r="O90" s="10"/>
      <c r="P90" s="11"/>
      <c r="Q90" s="10"/>
      <c r="R90" s="11"/>
      <c r="S90" s="10"/>
      <c r="T90" s="11"/>
      <c r="U90" s="10"/>
      <c r="V90" s="11"/>
      <c r="W90" s="10"/>
      <c r="X90" s="11"/>
      <c r="Y90" s="12">
        <f>SUM(F90,H90+J90+L90+N90+R90+P90+T90+V90+X90)</f>
        <v>0.5</v>
      </c>
      <c r="Z90" s="7">
        <v>76</v>
      </c>
    </row>
    <row r="91" spans="1:26">
      <c r="A91" s="7">
        <f t="shared" si="1"/>
        <v>76</v>
      </c>
      <c r="B91" s="8" t="s">
        <v>363</v>
      </c>
      <c r="C91" s="32" t="s">
        <v>14</v>
      </c>
      <c r="D91" s="34">
        <v>25772</v>
      </c>
      <c r="E91" s="33"/>
      <c r="F91" s="11"/>
      <c r="G91" s="10"/>
      <c r="H91" s="11"/>
      <c r="I91" s="10">
        <v>79</v>
      </c>
      <c r="J91" s="11">
        <v>0.5</v>
      </c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2">
        <f>SUM(F91,H91+J91+L91+N91+R91+P91+T91+V91+X91)</f>
        <v>0.5</v>
      </c>
      <c r="Z91" s="7">
        <v>76</v>
      </c>
    </row>
    <row r="92" spans="1:26">
      <c r="A92" s="7">
        <f t="shared" si="1"/>
        <v>76</v>
      </c>
      <c r="B92" s="8" t="s">
        <v>496</v>
      </c>
      <c r="C92" s="32" t="s">
        <v>14</v>
      </c>
      <c r="D92" s="34">
        <v>24166</v>
      </c>
      <c r="E92" s="33"/>
      <c r="F92" s="11"/>
      <c r="G92" s="10"/>
      <c r="H92" s="11"/>
      <c r="I92" s="10"/>
      <c r="J92" s="11"/>
      <c r="K92" s="10">
        <v>79</v>
      </c>
      <c r="L92" s="11">
        <v>0.5</v>
      </c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0.5</v>
      </c>
      <c r="Z92" s="7">
        <v>76</v>
      </c>
    </row>
    <row r="93" spans="1:26">
      <c r="A93" s="7">
        <f t="shared" si="1"/>
        <v>76</v>
      </c>
      <c r="B93" s="8" t="s">
        <v>479</v>
      </c>
      <c r="C93" s="32" t="s">
        <v>65</v>
      </c>
      <c r="D93" s="34">
        <v>24910</v>
      </c>
      <c r="E93" s="33"/>
      <c r="F93" s="11"/>
      <c r="G93" s="10"/>
      <c r="H93" s="11"/>
      <c r="I93" s="10"/>
      <c r="J93" s="11"/>
      <c r="K93" s="10">
        <v>79</v>
      </c>
      <c r="L93" s="11">
        <v>0.5</v>
      </c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>SUM(F93,H93+J93+L93+N93+R93+P93+T93+V93+X93)</f>
        <v>0.5</v>
      </c>
      <c r="Z93" s="7">
        <v>76</v>
      </c>
    </row>
    <row r="94" spans="1:26">
      <c r="A94" s="7">
        <f t="shared" si="1"/>
        <v>76</v>
      </c>
      <c r="B94" s="8" t="s">
        <v>187</v>
      </c>
      <c r="C94" s="32" t="s">
        <v>19</v>
      </c>
      <c r="D94" s="34">
        <v>22761</v>
      </c>
      <c r="E94" s="33">
        <v>90</v>
      </c>
      <c r="F94" s="11">
        <v>0.5</v>
      </c>
      <c r="G94" s="10"/>
      <c r="H94" s="11"/>
      <c r="I94" s="10"/>
      <c r="J94" s="11"/>
      <c r="K94" s="10"/>
      <c r="L94" s="11"/>
      <c r="M94" s="10"/>
      <c r="N94" s="11"/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0.5</v>
      </c>
      <c r="Z94" s="7">
        <v>76</v>
      </c>
    </row>
    <row r="95" spans="1:26">
      <c r="A95" s="7">
        <f t="shared" si="1"/>
        <v>76</v>
      </c>
      <c r="B95" s="8" t="s">
        <v>299</v>
      </c>
      <c r="C95" s="32" t="s">
        <v>15</v>
      </c>
      <c r="D95" s="34">
        <v>25147</v>
      </c>
      <c r="E95" s="33"/>
      <c r="F95" s="11"/>
      <c r="G95" s="10">
        <v>86</v>
      </c>
      <c r="H95" s="11">
        <v>0.5</v>
      </c>
      <c r="I95" s="10"/>
      <c r="J95" s="11"/>
      <c r="K95" s="10"/>
      <c r="L95" s="11"/>
      <c r="M95" s="10"/>
      <c r="N95" s="11"/>
      <c r="O95" s="10"/>
      <c r="P95" s="11"/>
      <c r="Q95" s="10"/>
      <c r="R95" s="11"/>
      <c r="S95" s="10"/>
      <c r="T95" s="11"/>
      <c r="U95" s="10"/>
      <c r="V95" s="11"/>
      <c r="W95" s="10"/>
      <c r="X95" s="11"/>
      <c r="Y95" s="12">
        <f>SUM(F95,H95+J95+L95+N95+R95+P95+T95+V95+X95)</f>
        <v>0.5</v>
      </c>
      <c r="Z95" s="7">
        <v>76</v>
      </c>
    </row>
    <row r="96" spans="1:26">
      <c r="A96" s="7">
        <f t="shared" si="1"/>
        <v>76</v>
      </c>
      <c r="B96" s="8" t="s">
        <v>310</v>
      </c>
      <c r="C96" s="32" t="s">
        <v>11</v>
      </c>
      <c r="D96" s="34">
        <v>22973</v>
      </c>
      <c r="E96" s="33"/>
      <c r="F96" s="11"/>
      <c r="G96" s="10">
        <v>79</v>
      </c>
      <c r="H96" s="11">
        <v>0.5</v>
      </c>
      <c r="I96" s="10"/>
      <c r="J96" s="11"/>
      <c r="K96" s="10"/>
      <c r="L96" s="11"/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>SUM(F96,H96+J96+L96+N96+R96+P96+T96+V96+X96)</f>
        <v>0.5</v>
      </c>
      <c r="Z96" s="7">
        <v>76</v>
      </c>
    </row>
    <row r="97" spans="1:26">
      <c r="A97" s="7">
        <f t="shared" si="1"/>
        <v>76</v>
      </c>
      <c r="B97" s="8" t="s">
        <v>288</v>
      </c>
      <c r="C97" s="32" t="s">
        <v>11</v>
      </c>
      <c r="D97" s="34">
        <v>24030</v>
      </c>
      <c r="E97" s="33"/>
      <c r="F97" s="11"/>
      <c r="G97" s="10">
        <v>80</v>
      </c>
      <c r="H97" s="11">
        <v>0.5</v>
      </c>
      <c r="I97" s="10"/>
      <c r="J97" s="11"/>
      <c r="K97" s="10"/>
      <c r="L97" s="11"/>
      <c r="M97" s="10"/>
      <c r="N97" s="11"/>
      <c r="O97" s="10"/>
      <c r="P97" s="11"/>
      <c r="Q97" s="10"/>
      <c r="R97" s="11"/>
      <c r="S97" s="10"/>
      <c r="T97" s="11"/>
      <c r="U97" s="10"/>
      <c r="V97" s="11"/>
      <c r="W97" s="10"/>
      <c r="X97" s="11"/>
      <c r="Y97" s="12">
        <f>SUM(F97,H97+J97+L97+N97+R97+P97+T97+V97+X97)</f>
        <v>0.5</v>
      </c>
      <c r="Z97" s="7">
        <v>76</v>
      </c>
    </row>
    <row r="98" spans="1:26">
      <c r="A98" s="7">
        <f t="shared" si="1"/>
        <v>76</v>
      </c>
      <c r="B98" s="8" t="s">
        <v>547</v>
      </c>
      <c r="C98" s="32" t="s">
        <v>14</v>
      </c>
      <c r="D98" s="34">
        <v>26045</v>
      </c>
      <c r="E98" s="33"/>
      <c r="F98" s="11"/>
      <c r="G98" s="10"/>
      <c r="H98" s="11"/>
      <c r="I98" s="10"/>
      <c r="J98" s="11"/>
      <c r="K98" s="10"/>
      <c r="L98" s="11"/>
      <c r="M98" s="10">
        <v>83</v>
      </c>
      <c r="N98" s="11">
        <v>0.5</v>
      </c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2">
        <f>SUM(F98,H98+J98+L98+N98+R98+P98+T98+V98+X98)</f>
        <v>0.5</v>
      </c>
      <c r="Z98" s="7">
        <v>76</v>
      </c>
    </row>
    <row r="99" spans="1:26">
      <c r="A99" s="7">
        <f t="shared" si="1"/>
        <v>76</v>
      </c>
      <c r="B99" s="8" t="s">
        <v>307</v>
      </c>
      <c r="C99" s="32" t="s">
        <v>11</v>
      </c>
      <c r="D99" s="34">
        <v>25636</v>
      </c>
      <c r="E99" s="33"/>
      <c r="F99" s="11"/>
      <c r="G99" s="10">
        <v>86</v>
      </c>
      <c r="H99" s="11">
        <v>0.5</v>
      </c>
      <c r="I99" s="10"/>
      <c r="J99" s="11"/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0.5</v>
      </c>
      <c r="Z99" s="7">
        <v>76</v>
      </c>
    </row>
    <row r="100" spans="1:26">
      <c r="A100" s="7">
        <f t="shared" si="1"/>
        <v>76</v>
      </c>
      <c r="B100" s="8" t="s">
        <v>450</v>
      </c>
      <c r="C100" s="32" t="s">
        <v>65</v>
      </c>
      <c r="D100" s="34">
        <v>25658</v>
      </c>
      <c r="E100" s="33"/>
      <c r="F100" s="11"/>
      <c r="G100" s="10"/>
      <c r="H100" s="11"/>
      <c r="I100" s="10"/>
      <c r="J100" s="11"/>
      <c r="K100" s="10">
        <v>77</v>
      </c>
      <c r="L100" s="11">
        <v>0.5</v>
      </c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0.5</v>
      </c>
      <c r="Z100" s="7">
        <v>76</v>
      </c>
    </row>
    <row r="101" spans="1:26">
      <c r="A101" s="7">
        <f t="shared" si="1"/>
        <v>76</v>
      </c>
      <c r="B101" s="8" t="s">
        <v>301</v>
      </c>
      <c r="C101" s="32" t="s">
        <v>79</v>
      </c>
      <c r="D101" s="34">
        <v>24506</v>
      </c>
      <c r="E101" s="33"/>
      <c r="F101" s="11"/>
      <c r="G101" s="10"/>
      <c r="H101" s="11"/>
      <c r="I101" s="10"/>
      <c r="J101" s="11"/>
      <c r="K101" s="10">
        <v>86</v>
      </c>
      <c r="L101" s="11">
        <v>0.5</v>
      </c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0.5</v>
      </c>
      <c r="Z101" s="7">
        <v>76</v>
      </c>
    </row>
    <row r="102" spans="1:26">
      <c r="A102" s="7">
        <f t="shared" si="1"/>
        <v>76</v>
      </c>
      <c r="B102" s="8" t="s">
        <v>498</v>
      </c>
      <c r="C102" s="32" t="s">
        <v>10</v>
      </c>
      <c r="D102" s="34">
        <v>25120</v>
      </c>
      <c r="E102" s="33"/>
      <c r="F102" s="11"/>
      <c r="G102" s="10"/>
      <c r="H102" s="11"/>
      <c r="I102" s="10"/>
      <c r="J102" s="11"/>
      <c r="K102" s="10">
        <v>84</v>
      </c>
      <c r="L102" s="11">
        <v>0.5</v>
      </c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0.5</v>
      </c>
      <c r="Z102" s="7">
        <v>76</v>
      </c>
    </row>
    <row r="103" spans="1:26">
      <c r="A103" s="7">
        <f t="shared" si="1"/>
        <v>76</v>
      </c>
      <c r="B103" s="8" t="s">
        <v>469</v>
      </c>
      <c r="C103" s="32" t="s">
        <v>15</v>
      </c>
      <c r="D103" s="34">
        <v>25750</v>
      </c>
      <c r="E103" s="33"/>
      <c r="F103" s="11"/>
      <c r="G103" s="10"/>
      <c r="H103" s="11"/>
      <c r="I103" s="10"/>
      <c r="J103" s="11"/>
      <c r="K103" s="10">
        <v>81</v>
      </c>
      <c r="L103" s="11">
        <v>0.5</v>
      </c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0.5</v>
      </c>
      <c r="Z103" s="7">
        <v>76</v>
      </c>
    </row>
    <row r="104" spans="1:26">
      <c r="A104" s="7">
        <f t="shared" si="1"/>
        <v>76</v>
      </c>
      <c r="B104" s="8" t="s">
        <v>403</v>
      </c>
      <c r="C104" s="32" t="s">
        <v>10</v>
      </c>
      <c r="D104" s="34">
        <v>22879</v>
      </c>
      <c r="E104" s="33"/>
      <c r="F104" s="11"/>
      <c r="G104" s="10"/>
      <c r="H104" s="11"/>
      <c r="I104" s="10">
        <v>83</v>
      </c>
      <c r="J104" s="11">
        <v>0.5</v>
      </c>
      <c r="K104" s="10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2">
        <f>SUM(F104,H104+J104+L104+N104+R104+P104+T104+V104+X104)</f>
        <v>0.5</v>
      </c>
      <c r="Z104" s="7">
        <v>76</v>
      </c>
    </row>
    <row r="105" spans="1:26">
      <c r="A105" s="7">
        <f t="shared" si="1"/>
        <v>76</v>
      </c>
      <c r="B105" s="8" t="s">
        <v>529</v>
      </c>
      <c r="C105" s="32" t="s">
        <v>15</v>
      </c>
      <c r="D105" s="34">
        <v>23111</v>
      </c>
      <c r="E105" s="33"/>
      <c r="F105" s="11"/>
      <c r="G105" s="10"/>
      <c r="H105" s="11"/>
      <c r="I105" s="10"/>
      <c r="J105" s="11"/>
      <c r="K105" s="10"/>
      <c r="L105" s="11"/>
      <c r="M105" s="10">
        <v>83</v>
      </c>
      <c r="N105" s="11">
        <v>0.5</v>
      </c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0.5</v>
      </c>
      <c r="Z105" s="7">
        <v>76</v>
      </c>
    </row>
    <row r="106" spans="1:26">
      <c r="A106" s="7">
        <f t="shared" si="1"/>
        <v>76</v>
      </c>
      <c r="B106" s="8" t="s">
        <v>393</v>
      </c>
      <c r="C106" s="32" t="s">
        <v>12</v>
      </c>
      <c r="D106" s="34">
        <v>23188</v>
      </c>
      <c r="E106" s="33"/>
      <c r="F106" s="11"/>
      <c r="G106" s="10"/>
      <c r="H106" s="11"/>
      <c r="I106" s="10">
        <v>83</v>
      </c>
      <c r="J106" s="11">
        <v>0.5</v>
      </c>
      <c r="K106" s="10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2">
        <f>SUM(F106,H106+J106+L106+N106+R106+P106+T106+V106+X106)</f>
        <v>0.5</v>
      </c>
      <c r="Z106" s="7">
        <v>76</v>
      </c>
    </row>
    <row r="107" spans="1:26">
      <c r="A107" s="7">
        <f t="shared" si="1"/>
        <v>76</v>
      </c>
      <c r="B107" s="8" t="s">
        <v>540</v>
      </c>
      <c r="C107" s="32" t="s">
        <v>14</v>
      </c>
      <c r="D107" s="34">
        <v>24770</v>
      </c>
      <c r="E107" s="33"/>
      <c r="F107" s="11"/>
      <c r="G107" s="10"/>
      <c r="H107" s="11"/>
      <c r="I107" s="10"/>
      <c r="J107" s="11"/>
      <c r="K107" s="10"/>
      <c r="L107" s="11"/>
      <c r="M107" s="10">
        <v>87</v>
      </c>
      <c r="N107" s="11">
        <v>0.5</v>
      </c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>SUM(F107,H107+J107+L107+N107+R107+P107+T107+V107+X107)</f>
        <v>0.5</v>
      </c>
      <c r="Z107" s="7">
        <v>76</v>
      </c>
    </row>
    <row r="108" spans="1:26">
      <c r="A108" s="7">
        <f t="shared" si="1"/>
        <v>76</v>
      </c>
      <c r="B108" s="8" t="s">
        <v>533</v>
      </c>
      <c r="C108" s="32" t="s">
        <v>14</v>
      </c>
      <c r="D108" s="34">
        <v>26264</v>
      </c>
      <c r="E108" s="33"/>
      <c r="F108" s="11"/>
      <c r="G108" s="10"/>
      <c r="H108" s="11"/>
      <c r="I108" s="10"/>
      <c r="J108" s="11"/>
      <c r="K108" s="10"/>
      <c r="L108" s="11"/>
      <c r="M108" s="10">
        <v>78</v>
      </c>
      <c r="N108" s="11">
        <v>0.5</v>
      </c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2">
        <f>SUM(F108,H108+J108+L108+N108+R108+P108+T108+V108+X108)</f>
        <v>0.5</v>
      </c>
      <c r="Z108" s="7">
        <v>76</v>
      </c>
    </row>
    <row r="109" spans="1:26">
      <c r="A109" s="7">
        <f t="shared" si="1"/>
        <v>76</v>
      </c>
      <c r="B109" s="8" t="s">
        <v>490</v>
      </c>
      <c r="C109" s="32" t="s">
        <v>10</v>
      </c>
      <c r="D109" s="34">
        <v>22774</v>
      </c>
      <c r="E109" s="33"/>
      <c r="F109" s="11"/>
      <c r="G109" s="10"/>
      <c r="H109" s="11"/>
      <c r="I109" s="10"/>
      <c r="J109" s="11"/>
      <c r="K109" s="10">
        <v>78</v>
      </c>
      <c r="L109" s="11">
        <v>0.5</v>
      </c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>SUM(F109,H109+J109+L109+N109+R109+P109+T109+V109+X109)</f>
        <v>0.5</v>
      </c>
      <c r="Z109" s="7">
        <v>76</v>
      </c>
    </row>
    <row r="110" spans="1:26">
      <c r="A110" s="7">
        <f t="shared" si="1"/>
        <v>76</v>
      </c>
      <c r="B110" s="8" t="s">
        <v>311</v>
      </c>
      <c r="C110" s="32" t="s">
        <v>11</v>
      </c>
      <c r="D110" s="34">
        <v>23595</v>
      </c>
      <c r="E110" s="33"/>
      <c r="F110" s="11"/>
      <c r="G110" s="10">
        <v>79</v>
      </c>
      <c r="H110" s="11">
        <v>0.5</v>
      </c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2">
        <f>SUM(F110,H110+J110+L110+N110+R110+P110+T110+V110+X110)</f>
        <v>0.5</v>
      </c>
      <c r="Z110" s="7">
        <v>76</v>
      </c>
    </row>
    <row r="111" spans="1:26">
      <c r="A111" s="7">
        <f t="shared" si="1"/>
        <v>76</v>
      </c>
      <c r="B111" s="8" t="s">
        <v>485</v>
      </c>
      <c r="C111" s="32" t="s">
        <v>14</v>
      </c>
      <c r="D111" s="34">
        <v>25933</v>
      </c>
      <c r="E111" s="33"/>
      <c r="F111" s="11"/>
      <c r="G111" s="10"/>
      <c r="H111" s="11"/>
      <c r="I111" s="10"/>
      <c r="J111" s="11"/>
      <c r="K111" s="10">
        <v>76</v>
      </c>
      <c r="L111" s="11">
        <v>0.5</v>
      </c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2">
        <f>SUM(F111,H111+J111+L111+N111+R111+P111+T111+V111+X111)</f>
        <v>0.5</v>
      </c>
      <c r="Z111" s="7">
        <v>76</v>
      </c>
    </row>
    <row r="112" spans="1:26">
      <c r="A112" s="7">
        <f t="shared" si="1"/>
        <v>76</v>
      </c>
      <c r="B112" s="8" t="s">
        <v>194</v>
      </c>
      <c r="C112" s="32" t="s">
        <v>79</v>
      </c>
      <c r="D112" s="34">
        <v>25393</v>
      </c>
      <c r="E112" s="33">
        <v>89</v>
      </c>
      <c r="F112" s="11">
        <v>0.5</v>
      </c>
      <c r="G112" s="10"/>
      <c r="H112" s="11"/>
      <c r="I112" s="10"/>
      <c r="J112" s="11"/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2">
        <f>SUM(F112,H112+J112+L112+N112+R112+P112+T112+V112+X112)</f>
        <v>0.5</v>
      </c>
      <c r="Z112" s="7">
        <v>76</v>
      </c>
    </row>
    <row r="113" spans="1:26">
      <c r="A113" s="7">
        <f t="shared" si="1"/>
        <v>76</v>
      </c>
      <c r="B113" s="8" t="s">
        <v>354</v>
      </c>
      <c r="C113" s="32" t="s">
        <v>14</v>
      </c>
      <c r="D113" s="34">
        <v>23929</v>
      </c>
      <c r="E113" s="33"/>
      <c r="F113" s="11"/>
      <c r="G113" s="10"/>
      <c r="H113" s="11"/>
      <c r="I113" s="10">
        <v>79</v>
      </c>
      <c r="J113" s="11">
        <v>0.5</v>
      </c>
      <c r="K113" s="10"/>
      <c r="L113" s="11"/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2">
        <f>SUM(F113,H113+J113+L113+N113+R113+P113+T113+V113+X113)</f>
        <v>0.5</v>
      </c>
      <c r="Z113" s="7">
        <v>76</v>
      </c>
    </row>
    <row r="114" spans="1:26">
      <c r="A114" s="7">
        <f t="shared" si="1"/>
        <v>76</v>
      </c>
      <c r="B114" s="8" t="s">
        <v>459</v>
      </c>
      <c r="C114" s="32" t="s">
        <v>14</v>
      </c>
      <c r="D114" s="34">
        <v>23460</v>
      </c>
      <c r="E114" s="33"/>
      <c r="F114" s="11"/>
      <c r="G114" s="10"/>
      <c r="H114" s="11"/>
      <c r="I114" s="10"/>
      <c r="J114" s="11"/>
      <c r="K114" s="10">
        <v>81</v>
      </c>
      <c r="L114" s="11">
        <v>0.5</v>
      </c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2">
        <f>SUM(F114,H114+J114+L114+N114+R114+P114+T114+V114+X114)</f>
        <v>0.5</v>
      </c>
      <c r="Z114" s="7">
        <v>76</v>
      </c>
    </row>
    <row r="115" spans="1:26">
      <c r="A115" s="7">
        <f t="shared" si="1"/>
        <v>76</v>
      </c>
      <c r="B115" s="8" t="s">
        <v>268</v>
      </c>
      <c r="C115" s="32" t="s">
        <v>31</v>
      </c>
      <c r="D115" s="34">
        <v>23107</v>
      </c>
      <c r="E115" s="33"/>
      <c r="F115" s="11"/>
      <c r="G115" s="10">
        <v>85</v>
      </c>
      <c r="H115" s="11">
        <v>0.5</v>
      </c>
      <c r="I115" s="10"/>
      <c r="J115" s="11"/>
      <c r="K115" s="10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0.5</v>
      </c>
      <c r="Z115" s="7">
        <v>76</v>
      </c>
    </row>
    <row r="116" spans="1:26">
      <c r="A116" s="7">
        <f t="shared" si="1"/>
        <v>76</v>
      </c>
      <c r="B116" s="8" t="s">
        <v>376</v>
      </c>
      <c r="C116" s="32" t="s">
        <v>14</v>
      </c>
      <c r="D116" s="34">
        <v>24209</v>
      </c>
      <c r="E116" s="33"/>
      <c r="F116" s="11"/>
      <c r="G116" s="10"/>
      <c r="H116" s="11"/>
      <c r="I116" s="10">
        <v>78</v>
      </c>
      <c r="J116" s="11">
        <v>0.5</v>
      </c>
      <c r="K116" s="10"/>
      <c r="L116" s="11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0.5</v>
      </c>
      <c r="Z116" s="7">
        <v>76</v>
      </c>
    </row>
    <row r="117" spans="1:26">
      <c r="A117" s="7">
        <f t="shared" si="1"/>
        <v>76</v>
      </c>
      <c r="B117" s="8" t="s">
        <v>161</v>
      </c>
      <c r="C117" s="32" t="s">
        <v>18</v>
      </c>
      <c r="D117" s="34">
        <v>23270</v>
      </c>
      <c r="E117" s="33">
        <v>79</v>
      </c>
      <c r="F117" s="11">
        <v>0.5</v>
      </c>
      <c r="G117" s="10"/>
      <c r="H117" s="11"/>
      <c r="I117" s="10"/>
      <c r="J117" s="11"/>
      <c r="K117" s="10"/>
      <c r="L117" s="11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0.5</v>
      </c>
      <c r="Z117" s="7">
        <v>76</v>
      </c>
    </row>
    <row r="118" spans="1:26">
      <c r="A118" s="7">
        <f t="shared" si="1"/>
        <v>76</v>
      </c>
      <c r="B118" s="8" t="s">
        <v>365</v>
      </c>
      <c r="C118" s="32" t="s">
        <v>14</v>
      </c>
      <c r="D118" s="34">
        <v>25801</v>
      </c>
      <c r="E118" s="33"/>
      <c r="F118" s="11"/>
      <c r="G118" s="10"/>
      <c r="H118" s="11"/>
      <c r="I118" s="10">
        <v>82</v>
      </c>
      <c r="J118" s="11">
        <v>0.5</v>
      </c>
      <c r="K118" s="10"/>
      <c r="L118" s="11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>SUM(F118,H118+J118+L118+N118+R118+P118+T118+V118+X118)</f>
        <v>0.5</v>
      </c>
      <c r="Z118" s="7">
        <v>76</v>
      </c>
    </row>
    <row r="119" spans="1:26">
      <c r="A119" s="7">
        <f t="shared" si="1"/>
        <v>76</v>
      </c>
      <c r="B119" s="8" t="s">
        <v>591</v>
      </c>
      <c r="C119" s="32" t="s">
        <v>90</v>
      </c>
      <c r="D119" s="34">
        <v>23467</v>
      </c>
      <c r="E119" s="33"/>
      <c r="F119" s="11"/>
      <c r="G119" s="10"/>
      <c r="H119" s="11"/>
      <c r="I119" s="10"/>
      <c r="J119" s="11"/>
      <c r="K119" s="10"/>
      <c r="L119" s="11"/>
      <c r="M119" s="10"/>
      <c r="N119" s="11"/>
      <c r="O119" s="10">
        <v>80</v>
      </c>
      <c r="P119" s="11">
        <v>0.5</v>
      </c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0.5</v>
      </c>
      <c r="Z119" s="7">
        <v>76</v>
      </c>
    </row>
    <row r="120" spans="1:26">
      <c r="A120" s="7">
        <f t="shared" si="1"/>
        <v>76</v>
      </c>
      <c r="B120" s="8" t="s">
        <v>502</v>
      </c>
      <c r="C120" s="32" t="s">
        <v>10</v>
      </c>
      <c r="D120" s="34">
        <v>24190</v>
      </c>
      <c r="E120" s="33"/>
      <c r="F120" s="11"/>
      <c r="G120" s="10"/>
      <c r="H120" s="11"/>
      <c r="I120" s="10"/>
      <c r="J120" s="11"/>
      <c r="K120" s="10">
        <v>84</v>
      </c>
      <c r="L120" s="11">
        <v>0.5</v>
      </c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0.5</v>
      </c>
      <c r="Z120" s="7">
        <v>76</v>
      </c>
    </row>
    <row r="121" spans="1:26">
      <c r="A121" s="7">
        <f t="shared" si="1"/>
        <v>76</v>
      </c>
      <c r="B121" s="8" t="s">
        <v>481</v>
      </c>
      <c r="C121" s="32" t="s">
        <v>10</v>
      </c>
      <c r="D121" s="34">
        <v>24376</v>
      </c>
      <c r="E121" s="33"/>
      <c r="F121" s="11"/>
      <c r="G121" s="10"/>
      <c r="H121" s="11"/>
      <c r="I121" s="10"/>
      <c r="J121" s="11"/>
      <c r="K121" s="10">
        <v>79</v>
      </c>
      <c r="L121" s="11">
        <v>0.5</v>
      </c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0.5</v>
      </c>
      <c r="Z121" s="7">
        <v>76</v>
      </c>
    </row>
    <row r="122" spans="1:26">
      <c r="A122" s="7">
        <f t="shared" si="1"/>
        <v>76</v>
      </c>
      <c r="B122" s="8" t="s">
        <v>546</v>
      </c>
      <c r="C122" s="32" t="s">
        <v>12</v>
      </c>
      <c r="D122" s="34">
        <v>24203</v>
      </c>
      <c r="E122" s="33"/>
      <c r="F122" s="11"/>
      <c r="G122" s="10"/>
      <c r="H122" s="11"/>
      <c r="I122" s="10"/>
      <c r="J122" s="11"/>
      <c r="K122" s="10"/>
      <c r="L122" s="11"/>
      <c r="M122" s="10">
        <v>89</v>
      </c>
      <c r="N122" s="11">
        <v>0.5</v>
      </c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0.5</v>
      </c>
      <c r="Z122" s="7">
        <v>76</v>
      </c>
    </row>
    <row r="123" spans="1:26">
      <c r="A123" s="7">
        <f t="shared" si="1"/>
        <v>76</v>
      </c>
      <c r="B123" s="8" t="s">
        <v>465</v>
      </c>
      <c r="C123" s="32" t="s">
        <v>10</v>
      </c>
      <c r="D123" s="34">
        <v>23032</v>
      </c>
      <c r="E123" s="33"/>
      <c r="F123" s="11"/>
      <c r="G123" s="10"/>
      <c r="H123" s="11"/>
      <c r="I123" s="10"/>
      <c r="J123" s="11"/>
      <c r="K123" s="10">
        <v>78</v>
      </c>
      <c r="L123" s="11">
        <v>0.5</v>
      </c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2">
        <f>SUM(F123,H123+J123+L123+N123+R123+P123+T123+V123+X123)</f>
        <v>0.5</v>
      </c>
      <c r="Z123" s="7">
        <v>76</v>
      </c>
    </row>
    <row r="124" spans="1:26">
      <c r="A124" s="7">
        <f t="shared" si="1"/>
        <v>76</v>
      </c>
      <c r="B124" s="8" t="s">
        <v>464</v>
      </c>
      <c r="C124" s="32" t="s">
        <v>10</v>
      </c>
      <c r="D124" s="34">
        <v>24330</v>
      </c>
      <c r="E124" s="33"/>
      <c r="F124" s="11"/>
      <c r="G124" s="10"/>
      <c r="H124" s="11"/>
      <c r="I124" s="10"/>
      <c r="J124" s="11"/>
      <c r="K124" s="10">
        <v>77</v>
      </c>
      <c r="L124" s="11">
        <v>0.5</v>
      </c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0.5</v>
      </c>
      <c r="Z124" s="7">
        <v>76</v>
      </c>
    </row>
    <row r="125" spans="1:26">
      <c r="A125" s="7">
        <f t="shared" si="1"/>
        <v>76</v>
      </c>
      <c r="B125" s="8" t="s">
        <v>497</v>
      </c>
      <c r="C125" s="32" t="s">
        <v>10</v>
      </c>
      <c r="D125" s="34">
        <v>23904</v>
      </c>
      <c r="E125" s="33"/>
      <c r="F125" s="11"/>
      <c r="G125" s="10"/>
      <c r="H125" s="11"/>
      <c r="I125" s="10"/>
      <c r="J125" s="11"/>
      <c r="K125" s="10">
        <v>77</v>
      </c>
      <c r="L125" s="11">
        <v>0.5</v>
      </c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0.5</v>
      </c>
      <c r="Z125" s="7">
        <v>76</v>
      </c>
    </row>
    <row r="126" spans="1:26">
      <c r="A126" s="7">
        <f t="shared" si="1"/>
        <v>76</v>
      </c>
      <c r="B126" s="8" t="s">
        <v>493</v>
      </c>
      <c r="C126" s="32" t="s">
        <v>10</v>
      </c>
      <c r="D126" s="34">
        <v>22829</v>
      </c>
      <c r="E126" s="33"/>
      <c r="F126" s="11"/>
      <c r="G126" s="10"/>
      <c r="H126" s="11"/>
      <c r="I126" s="10"/>
      <c r="J126" s="11"/>
      <c r="K126" s="10">
        <v>79</v>
      </c>
      <c r="L126" s="11">
        <v>0.5</v>
      </c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0.5</v>
      </c>
      <c r="Z126" s="7">
        <v>76</v>
      </c>
    </row>
    <row r="127" spans="1:26">
      <c r="A127" s="7">
        <f t="shared" si="1"/>
        <v>76</v>
      </c>
      <c r="B127" s="8" t="s">
        <v>290</v>
      </c>
      <c r="C127" s="32" t="s">
        <v>13</v>
      </c>
      <c r="D127" s="34">
        <v>24008</v>
      </c>
      <c r="E127" s="33"/>
      <c r="F127" s="11"/>
      <c r="G127" s="10">
        <v>83</v>
      </c>
      <c r="H127" s="11">
        <v>0.5</v>
      </c>
      <c r="I127" s="10"/>
      <c r="J127" s="11"/>
      <c r="K127" s="10"/>
      <c r="L127" s="11"/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0.5</v>
      </c>
      <c r="Z127" s="7">
        <v>76</v>
      </c>
    </row>
    <row r="128" spans="1:26">
      <c r="A128" s="7">
        <f t="shared" si="1"/>
        <v>76</v>
      </c>
      <c r="B128" s="8" t="s">
        <v>458</v>
      </c>
      <c r="C128" s="32" t="s">
        <v>10</v>
      </c>
      <c r="D128" s="34">
        <v>25118</v>
      </c>
      <c r="E128" s="33"/>
      <c r="F128" s="11"/>
      <c r="G128" s="10"/>
      <c r="H128" s="11"/>
      <c r="I128" s="10"/>
      <c r="J128" s="11"/>
      <c r="K128" s="10">
        <v>81</v>
      </c>
      <c r="L128" s="11">
        <v>0.5</v>
      </c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0.5</v>
      </c>
      <c r="Z128" s="7">
        <v>76</v>
      </c>
    </row>
    <row r="129" spans="1:26" hidden="1">
      <c r="A129" s="7">
        <f t="shared" si="1"/>
        <v>119</v>
      </c>
      <c r="B129" s="8"/>
      <c r="C129" s="32"/>
      <c r="D129" s="34"/>
      <c r="E129" s="33"/>
      <c r="F129" s="11"/>
      <c r="G129" s="10"/>
      <c r="H129" s="11"/>
      <c r="I129" s="10"/>
      <c r="J129" s="11"/>
      <c r="K129" s="10"/>
      <c r="L129" s="11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0</v>
      </c>
      <c r="Z129" s="7">
        <v>119</v>
      </c>
    </row>
    <row r="130" spans="1:26" hidden="1">
      <c r="A130" s="7">
        <f t="shared" si="1"/>
        <v>120</v>
      </c>
      <c r="B130" s="8"/>
      <c r="C130" s="32"/>
      <c r="D130" s="34"/>
      <c r="E130" s="33"/>
      <c r="F130" s="11"/>
      <c r="G130" s="10"/>
      <c r="H130" s="11"/>
      <c r="I130" s="10"/>
      <c r="J130" s="11"/>
      <c r="K130" s="10"/>
      <c r="L130" s="11"/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0</v>
      </c>
      <c r="Z130" s="7">
        <v>120</v>
      </c>
    </row>
    <row r="131" spans="1:26" hidden="1">
      <c r="A131" s="7">
        <f t="shared" si="1"/>
        <v>121</v>
      </c>
      <c r="B131" s="8"/>
      <c r="C131" s="32"/>
      <c r="D131" s="34"/>
      <c r="E131" s="33"/>
      <c r="F131" s="11"/>
      <c r="G131" s="10"/>
      <c r="H131" s="11"/>
      <c r="I131" s="10"/>
      <c r="J131" s="11"/>
      <c r="K131" s="10"/>
      <c r="L131" s="11"/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>SUM(F131,H131+J131+L131+N131+R131+P131+T131+V131+X131)</f>
        <v>0</v>
      </c>
      <c r="Z131" s="7">
        <v>121</v>
      </c>
    </row>
    <row r="132" spans="1:26" hidden="1">
      <c r="A132" s="7">
        <f t="shared" si="1"/>
        <v>122</v>
      </c>
      <c r="B132" s="8"/>
      <c r="C132" s="32"/>
      <c r="D132" s="34"/>
      <c r="E132" s="33"/>
      <c r="F132" s="11"/>
      <c r="G132" s="10"/>
      <c r="H132" s="11"/>
      <c r="I132" s="10"/>
      <c r="J132" s="11"/>
      <c r="K132" s="10"/>
      <c r="L132" s="11"/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0</v>
      </c>
      <c r="Z132" s="7">
        <v>122</v>
      </c>
    </row>
    <row r="133" spans="1:26" hidden="1">
      <c r="A133" s="7">
        <f t="shared" si="1"/>
        <v>123</v>
      </c>
      <c r="B133" s="8"/>
      <c r="C133" s="32"/>
      <c r="D133" s="34"/>
      <c r="E133" s="33"/>
      <c r="F133" s="11"/>
      <c r="G133" s="10"/>
      <c r="H133" s="11"/>
      <c r="I133" s="10"/>
      <c r="J133" s="11"/>
      <c r="K133" s="10"/>
      <c r="L133" s="11"/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0</v>
      </c>
      <c r="Z133" s="7">
        <v>123</v>
      </c>
    </row>
    <row r="134" spans="1:26" hidden="1">
      <c r="A134" s="7">
        <f t="shared" si="1"/>
        <v>124</v>
      </c>
      <c r="B134" s="8"/>
      <c r="C134" s="32"/>
      <c r="D134" s="34"/>
      <c r="E134" s="33"/>
      <c r="F134" s="11"/>
      <c r="G134" s="10"/>
      <c r="H134" s="11"/>
      <c r="I134" s="10"/>
      <c r="J134" s="11"/>
      <c r="K134" s="10"/>
      <c r="L134" s="11"/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0</v>
      </c>
      <c r="Z134" s="7">
        <v>124</v>
      </c>
    </row>
    <row r="135" spans="1:26" hidden="1">
      <c r="A135" s="7">
        <f t="shared" si="1"/>
        <v>125</v>
      </c>
      <c r="B135" s="8"/>
      <c r="C135" s="32"/>
      <c r="D135" s="34"/>
      <c r="E135" s="33"/>
      <c r="F135" s="11"/>
      <c r="G135" s="10"/>
      <c r="H135" s="11"/>
      <c r="I135" s="10"/>
      <c r="J135" s="11"/>
      <c r="K135" s="10"/>
      <c r="L135" s="11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0</v>
      </c>
      <c r="Z135" s="7">
        <v>125</v>
      </c>
    </row>
    <row r="136" spans="1:26" hidden="1">
      <c r="A136" s="7">
        <f t="shared" si="1"/>
        <v>126</v>
      </c>
      <c r="B136" s="8"/>
      <c r="C136" s="32"/>
      <c r="D136" s="34"/>
      <c r="E136" s="33"/>
      <c r="F136" s="11"/>
      <c r="G136" s="10"/>
      <c r="H136" s="11"/>
      <c r="I136" s="10"/>
      <c r="J136" s="11"/>
      <c r="K136" s="10"/>
      <c r="L136" s="11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0</v>
      </c>
      <c r="Z136" s="7">
        <v>126</v>
      </c>
    </row>
    <row r="137" spans="1:26" hidden="1">
      <c r="A137" s="7">
        <f t="shared" si="1"/>
        <v>127</v>
      </c>
      <c r="B137" s="8"/>
      <c r="C137" s="32"/>
      <c r="D137" s="34"/>
      <c r="E137" s="33"/>
      <c r="F137" s="11"/>
      <c r="G137" s="10"/>
      <c r="H137" s="11"/>
      <c r="I137" s="10"/>
      <c r="J137" s="11"/>
      <c r="K137" s="10"/>
      <c r="L137" s="11"/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0</v>
      </c>
      <c r="Z137" s="7">
        <v>127</v>
      </c>
    </row>
    <row r="138" spans="1:26" hidden="1">
      <c r="A138" s="7">
        <f t="shared" si="1"/>
        <v>128</v>
      </c>
      <c r="B138" s="8"/>
      <c r="C138" s="32"/>
      <c r="D138" s="34"/>
      <c r="E138" s="33"/>
      <c r="F138" s="11"/>
      <c r="G138" s="10"/>
      <c r="H138" s="11"/>
      <c r="I138" s="10"/>
      <c r="J138" s="11"/>
      <c r="K138" s="10"/>
      <c r="L138" s="11"/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0</v>
      </c>
      <c r="Z138" s="7">
        <v>128</v>
      </c>
    </row>
    <row r="139" spans="1:26" hidden="1">
      <c r="A139" s="7">
        <f t="shared" ref="A139:A187" si="2">Z139</f>
        <v>129</v>
      </c>
      <c r="B139" s="8"/>
      <c r="C139" s="32"/>
      <c r="D139" s="34"/>
      <c r="E139" s="33"/>
      <c r="F139" s="11"/>
      <c r="G139" s="10"/>
      <c r="H139" s="11"/>
      <c r="I139" s="10"/>
      <c r="J139" s="11"/>
      <c r="K139" s="10"/>
      <c r="L139" s="11"/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0</v>
      </c>
      <c r="Z139" s="7">
        <v>129</v>
      </c>
    </row>
    <row r="140" spans="1:26" hidden="1">
      <c r="A140" s="7">
        <f t="shared" si="2"/>
        <v>130</v>
      </c>
      <c r="B140" s="8"/>
      <c r="C140" s="32"/>
      <c r="D140" s="34"/>
      <c r="E140" s="33"/>
      <c r="F140" s="11"/>
      <c r="G140" s="10"/>
      <c r="H140" s="11"/>
      <c r="I140" s="10"/>
      <c r="J140" s="11"/>
      <c r="K140" s="10"/>
      <c r="L140" s="11"/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>SUM(F140,H140+J140+L140+N140+R140+P140+T140+V140+X140)</f>
        <v>0</v>
      </c>
      <c r="Z140" s="7">
        <v>130</v>
      </c>
    </row>
    <row r="141" spans="1:26" hidden="1">
      <c r="A141" s="7">
        <f t="shared" si="2"/>
        <v>131</v>
      </c>
      <c r="B141" s="8"/>
      <c r="C141" s="32"/>
      <c r="D141" s="34"/>
      <c r="E141" s="33"/>
      <c r="F141" s="11"/>
      <c r="G141" s="10"/>
      <c r="H141" s="11"/>
      <c r="I141" s="10"/>
      <c r="J141" s="11"/>
      <c r="K141" s="10"/>
      <c r="L141" s="11"/>
      <c r="M141" s="10"/>
      <c r="N141" s="11"/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>SUM(F141,H141+J141+L141+N141+R141+P141+T141+V141+X141)</f>
        <v>0</v>
      </c>
      <c r="Z141" s="7">
        <v>131</v>
      </c>
    </row>
    <row r="142" spans="1:26" hidden="1">
      <c r="A142" s="7">
        <f t="shared" si="2"/>
        <v>132</v>
      </c>
      <c r="B142" s="8"/>
      <c r="C142" s="32"/>
      <c r="D142" s="34"/>
      <c r="E142" s="33"/>
      <c r="F142" s="11"/>
      <c r="G142" s="10"/>
      <c r="H142" s="11"/>
      <c r="I142" s="10"/>
      <c r="J142" s="11"/>
      <c r="K142" s="10"/>
      <c r="L142" s="11"/>
      <c r="M142" s="10"/>
      <c r="N142" s="11"/>
      <c r="O142" s="10"/>
      <c r="P142" s="11"/>
      <c r="Q142" s="10"/>
      <c r="R142" s="11"/>
      <c r="S142" s="10"/>
      <c r="T142" s="11"/>
      <c r="U142" s="10"/>
      <c r="V142" s="11"/>
      <c r="W142" s="10"/>
      <c r="X142" s="11"/>
      <c r="Y142" s="12">
        <f>SUM(F142,H142+J142+L142+N142+R142+P142+T142+V142+X142)</f>
        <v>0</v>
      </c>
      <c r="Z142" s="7">
        <v>132</v>
      </c>
    </row>
    <row r="143" spans="1:26" hidden="1">
      <c r="A143" s="7">
        <f t="shared" si="2"/>
        <v>133</v>
      </c>
      <c r="B143" s="8"/>
      <c r="C143" s="32"/>
      <c r="D143" s="34"/>
      <c r="E143" s="33"/>
      <c r="F143" s="11"/>
      <c r="G143" s="10"/>
      <c r="H143" s="11"/>
      <c r="I143" s="10"/>
      <c r="J143" s="11"/>
      <c r="K143" s="10"/>
      <c r="L143" s="11"/>
      <c r="M143" s="10"/>
      <c r="N143" s="11"/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2">
        <f>SUM(F143,H143+J143+L143+N143+R143+P143+T143+V143+X143)</f>
        <v>0</v>
      </c>
      <c r="Z143" s="7">
        <v>133</v>
      </c>
    </row>
    <row r="144" spans="1:26" hidden="1">
      <c r="A144" s="7">
        <f t="shared" si="2"/>
        <v>134</v>
      </c>
      <c r="B144" s="8"/>
      <c r="C144" s="32"/>
      <c r="D144" s="34"/>
      <c r="E144" s="33"/>
      <c r="F144" s="11"/>
      <c r="G144" s="10"/>
      <c r="H144" s="11"/>
      <c r="I144" s="10"/>
      <c r="J144" s="11"/>
      <c r="K144" s="10"/>
      <c r="L144" s="11"/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>SUM(F144,H144+J144+L144+N144+R144+P144+T144+V144+X144)</f>
        <v>0</v>
      </c>
      <c r="Z144" s="7">
        <v>134</v>
      </c>
    </row>
    <row r="145" spans="1:26" hidden="1">
      <c r="A145" s="7">
        <f t="shared" si="2"/>
        <v>135</v>
      </c>
      <c r="B145" s="8"/>
      <c r="C145" s="32"/>
      <c r="D145" s="34"/>
      <c r="E145" s="33"/>
      <c r="F145" s="11"/>
      <c r="G145" s="10"/>
      <c r="H145" s="11"/>
      <c r="I145" s="10"/>
      <c r="J145" s="11"/>
      <c r="K145" s="10"/>
      <c r="L145" s="11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>SUM(F145,H145+J145+L145+N145+R145+P145+T145+V145+X145)</f>
        <v>0</v>
      </c>
      <c r="Z145" s="7">
        <v>135</v>
      </c>
    </row>
    <row r="146" spans="1:26" hidden="1">
      <c r="A146" s="7">
        <f t="shared" si="2"/>
        <v>136</v>
      </c>
      <c r="B146" s="8"/>
      <c r="C146" s="32"/>
      <c r="D146" s="34"/>
      <c r="E146" s="33"/>
      <c r="F146" s="11"/>
      <c r="G146" s="10"/>
      <c r="H146" s="11"/>
      <c r="I146" s="10"/>
      <c r="J146" s="11"/>
      <c r="K146" s="10"/>
      <c r="L146" s="11"/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>SUM(F146,H146+J146+L146+N146+R146+P146+T146+V146+X146)</f>
        <v>0</v>
      </c>
      <c r="Z146" s="7">
        <v>136</v>
      </c>
    </row>
    <row r="147" spans="1:26" hidden="1">
      <c r="A147" s="7">
        <f t="shared" si="2"/>
        <v>137</v>
      </c>
      <c r="B147" s="8"/>
      <c r="C147" s="32"/>
      <c r="D147" s="34"/>
      <c r="E147" s="33"/>
      <c r="F147" s="11"/>
      <c r="G147" s="10"/>
      <c r="H147" s="11"/>
      <c r="I147" s="10"/>
      <c r="J147" s="11"/>
      <c r="K147" s="10"/>
      <c r="L147" s="11"/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>SUM(F147,H147+J147+L147+N147+R147+P147+T147+V147+X147)</f>
        <v>0</v>
      </c>
      <c r="Z147" s="7">
        <v>137</v>
      </c>
    </row>
    <row r="148" spans="1:26" hidden="1">
      <c r="A148" s="7">
        <f t="shared" si="2"/>
        <v>138</v>
      </c>
      <c r="B148" s="8"/>
      <c r="C148" s="32"/>
      <c r="D148" s="34"/>
      <c r="E148" s="33"/>
      <c r="F148" s="11"/>
      <c r="G148" s="10"/>
      <c r="H148" s="11"/>
      <c r="I148" s="10"/>
      <c r="J148" s="11"/>
      <c r="K148" s="10"/>
      <c r="L148" s="11"/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>SUM(F148,H148+J148+L148+N148+R148+P148+T148+V148+X148)</f>
        <v>0</v>
      </c>
      <c r="Z148" s="7">
        <v>138</v>
      </c>
    </row>
    <row r="149" spans="1:26" hidden="1">
      <c r="A149" s="7">
        <f t="shared" si="2"/>
        <v>139</v>
      </c>
      <c r="B149" s="8"/>
      <c r="C149" s="32"/>
      <c r="D149" s="34"/>
      <c r="E149" s="33"/>
      <c r="F149" s="11"/>
      <c r="G149" s="10"/>
      <c r="H149" s="11"/>
      <c r="I149" s="10"/>
      <c r="J149" s="11"/>
      <c r="K149" s="10"/>
      <c r="L149" s="11"/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0</v>
      </c>
      <c r="Z149" s="7">
        <v>139</v>
      </c>
    </row>
    <row r="150" spans="1:26" hidden="1">
      <c r="A150" s="7">
        <f t="shared" si="2"/>
        <v>140</v>
      </c>
      <c r="B150" s="8"/>
      <c r="C150" s="32"/>
      <c r="D150" s="34"/>
      <c r="E150" s="33"/>
      <c r="F150" s="11"/>
      <c r="G150" s="10"/>
      <c r="H150" s="11"/>
      <c r="I150" s="10"/>
      <c r="J150" s="11"/>
      <c r="K150" s="10"/>
      <c r="L150" s="11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0</v>
      </c>
      <c r="Z150" s="7">
        <v>140</v>
      </c>
    </row>
    <row r="151" spans="1:26" hidden="1">
      <c r="A151" s="7">
        <f t="shared" si="2"/>
        <v>141</v>
      </c>
      <c r="B151" s="8"/>
      <c r="C151" s="32"/>
      <c r="D151" s="34"/>
      <c r="E151" s="33"/>
      <c r="F151" s="11"/>
      <c r="G151" s="10"/>
      <c r="H151" s="11"/>
      <c r="I151" s="10"/>
      <c r="J151" s="11"/>
      <c r="K151" s="10"/>
      <c r="L151" s="11"/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0</v>
      </c>
      <c r="Z151" s="7">
        <v>141</v>
      </c>
    </row>
    <row r="152" spans="1:26" hidden="1">
      <c r="A152" s="7">
        <f t="shared" si="2"/>
        <v>142</v>
      </c>
      <c r="B152" s="8"/>
      <c r="C152" s="32"/>
      <c r="D152" s="34"/>
      <c r="E152" s="33"/>
      <c r="F152" s="11"/>
      <c r="G152" s="10"/>
      <c r="H152" s="11"/>
      <c r="I152" s="10"/>
      <c r="J152" s="11"/>
      <c r="K152" s="10"/>
      <c r="L152" s="11"/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0</v>
      </c>
      <c r="Z152" s="7">
        <v>142</v>
      </c>
    </row>
    <row r="153" spans="1:26" hidden="1">
      <c r="A153" s="7">
        <f t="shared" si="2"/>
        <v>143</v>
      </c>
      <c r="B153" s="8"/>
      <c r="C153" s="32"/>
      <c r="D153" s="34"/>
      <c r="E153" s="33"/>
      <c r="F153" s="11"/>
      <c r="G153" s="10"/>
      <c r="H153" s="11"/>
      <c r="I153" s="10"/>
      <c r="J153" s="11"/>
      <c r="K153" s="10"/>
      <c r="L153" s="11"/>
      <c r="M153" s="10"/>
      <c r="N153" s="11"/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0</v>
      </c>
      <c r="Z153" s="7">
        <v>143</v>
      </c>
    </row>
    <row r="154" spans="1:26" hidden="1">
      <c r="A154" s="7">
        <f t="shared" si="2"/>
        <v>144</v>
      </c>
      <c r="B154" s="8"/>
      <c r="C154" s="32"/>
      <c r="D154" s="34"/>
      <c r="E154" s="33"/>
      <c r="F154" s="11"/>
      <c r="G154" s="10"/>
      <c r="H154" s="11"/>
      <c r="I154" s="10"/>
      <c r="J154" s="11"/>
      <c r="K154" s="10"/>
      <c r="L154" s="11"/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0</v>
      </c>
      <c r="Z154" s="7">
        <v>144</v>
      </c>
    </row>
    <row r="155" spans="1:26" hidden="1">
      <c r="A155" s="7">
        <f t="shared" si="2"/>
        <v>145</v>
      </c>
      <c r="B155" s="8"/>
      <c r="C155" s="32"/>
      <c r="D155" s="34"/>
      <c r="E155" s="33"/>
      <c r="F155" s="11"/>
      <c r="G155" s="10"/>
      <c r="H155" s="11"/>
      <c r="I155" s="10"/>
      <c r="J155" s="11"/>
      <c r="K155" s="10"/>
      <c r="L155" s="11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0</v>
      </c>
      <c r="Z155" s="7">
        <v>145</v>
      </c>
    </row>
    <row r="156" spans="1:26" hidden="1">
      <c r="A156" s="7">
        <f t="shared" si="2"/>
        <v>146</v>
      </c>
      <c r="B156" s="8"/>
      <c r="C156" s="32"/>
      <c r="D156" s="34"/>
      <c r="E156" s="33"/>
      <c r="F156" s="11"/>
      <c r="G156" s="10"/>
      <c r="H156" s="11"/>
      <c r="I156" s="10"/>
      <c r="J156" s="11"/>
      <c r="K156" s="10"/>
      <c r="L156" s="11"/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0</v>
      </c>
      <c r="Z156" s="7">
        <v>146</v>
      </c>
    </row>
    <row r="157" spans="1:26" hidden="1">
      <c r="A157" s="7">
        <f t="shared" si="2"/>
        <v>147</v>
      </c>
      <c r="B157" s="8"/>
      <c r="C157" s="32"/>
      <c r="D157" s="34"/>
      <c r="E157" s="33"/>
      <c r="F157" s="11"/>
      <c r="G157" s="10"/>
      <c r="H157" s="11"/>
      <c r="I157" s="10"/>
      <c r="J157" s="11"/>
      <c r="K157" s="10"/>
      <c r="L157" s="11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0</v>
      </c>
      <c r="Z157" s="7">
        <v>147</v>
      </c>
    </row>
    <row r="158" spans="1:26" hidden="1">
      <c r="A158" s="7">
        <f t="shared" si="2"/>
        <v>148</v>
      </c>
      <c r="B158" s="8"/>
      <c r="C158" s="32"/>
      <c r="D158" s="34"/>
      <c r="E158" s="33"/>
      <c r="F158" s="11"/>
      <c r="G158" s="10"/>
      <c r="H158" s="11"/>
      <c r="I158" s="10"/>
      <c r="J158" s="11"/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0</v>
      </c>
      <c r="Z158" s="7">
        <v>148</v>
      </c>
    </row>
    <row r="159" spans="1:26" hidden="1">
      <c r="A159" s="7">
        <f t="shared" si="2"/>
        <v>149</v>
      </c>
      <c r="B159" s="8"/>
      <c r="C159" s="32"/>
      <c r="D159" s="34"/>
      <c r="E159" s="33"/>
      <c r="F159" s="11"/>
      <c r="G159" s="10"/>
      <c r="H159" s="11"/>
      <c r="I159" s="10"/>
      <c r="J159" s="11"/>
      <c r="K159" s="10"/>
      <c r="L159" s="11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0</v>
      </c>
      <c r="Z159" s="7">
        <v>149</v>
      </c>
    </row>
    <row r="160" spans="1:26" hidden="1">
      <c r="A160" s="7">
        <f t="shared" si="2"/>
        <v>150</v>
      </c>
      <c r="B160" s="8"/>
      <c r="C160" s="32"/>
      <c r="D160" s="34"/>
      <c r="E160" s="33"/>
      <c r="F160" s="11"/>
      <c r="G160" s="10"/>
      <c r="H160" s="11"/>
      <c r="I160" s="10"/>
      <c r="J160" s="11"/>
      <c r="K160" s="10"/>
      <c r="L160" s="11"/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0</v>
      </c>
      <c r="Z160" s="7">
        <v>150</v>
      </c>
    </row>
    <row r="161" spans="1:26" hidden="1">
      <c r="A161" s="7">
        <f t="shared" si="2"/>
        <v>151</v>
      </c>
      <c r="B161" s="8"/>
      <c r="C161" s="32"/>
      <c r="D161" s="34"/>
      <c r="E161" s="33"/>
      <c r="F161" s="11"/>
      <c r="G161" s="10"/>
      <c r="H161" s="11"/>
      <c r="I161" s="10"/>
      <c r="J161" s="11"/>
      <c r="K161" s="10"/>
      <c r="L161" s="11"/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0</v>
      </c>
      <c r="Z161" s="7">
        <v>151</v>
      </c>
    </row>
    <row r="162" spans="1:26" hidden="1">
      <c r="A162" s="7">
        <f t="shared" si="2"/>
        <v>152</v>
      </c>
      <c r="B162" s="8"/>
      <c r="C162" s="32"/>
      <c r="D162" s="34"/>
      <c r="E162" s="33"/>
      <c r="F162" s="11"/>
      <c r="G162" s="10"/>
      <c r="H162" s="11"/>
      <c r="I162" s="10"/>
      <c r="J162" s="11"/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0</v>
      </c>
      <c r="Z162" s="7">
        <v>152</v>
      </c>
    </row>
    <row r="163" spans="1:26" hidden="1">
      <c r="A163" s="7">
        <f t="shared" si="2"/>
        <v>153</v>
      </c>
      <c r="B163" s="8"/>
      <c r="C163" s="32"/>
      <c r="D163" s="34"/>
      <c r="E163" s="33"/>
      <c r="F163" s="11"/>
      <c r="G163" s="10"/>
      <c r="H163" s="11"/>
      <c r="I163" s="10"/>
      <c r="J163" s="11"/>
      <c r="K163" s="10"/>
      <c r="L163" s="11"/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0</v>
      </c>
      <c r="Z163" s="7">
        <v>153</v>
      </c>
    </row>
    <row r="164" spans="1:26" hidden="1">
      <c r="A164" s="7">
        <f t="shared" si="2"/>
        <v>154</v>
      </c>
      <c r="B164" s="8"/>
      <c r="C164" s="32"/>
      <c r="D164" s="34"/>
      <c r="E164" s="33"/>
      <c r="F164" s="11"/>
      <c r="G164" s="10"/>
      <c r="H164" s="11"/>
      <c r="I164" s="10"/>
      <c r="J164" s="11"/>
      <c r="K164" s="10"/>
      <c r="L164" s="11"/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0</v>
      </c>
      <c r="Z164" s="7">
        <v>154</v>
      </c>
    </row>
    <row r="165" spans="1:26" hidden="1">
      <c r="A165" s="7">
        <f t="shared" si="2"/>
        <v>155</v>
      </c>
      <c r="B165" s="8"/>
      <c r="C165" s="32"/>
      <c r="D165" s="34"/>
      <c r="E165" s="33"/>
      <c r="F165" s="11"/>
      <c r="G165" s="10"/>
      <c r="H165" s="11"/>
      <c r="I165" s="10"/>
      <c r="J165" s="11"/>
      <c r="K165" s="10"/>
      <c r="L165" s="11"/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0</v>
      </c>
      <c r="Z165" s="7">
        <v>155</v>
      </c>
    </row>
    <row r="166" spans="1:26" hidden="1">
      <c r="A166" s="7">
        <f t="shared" si="2"/>
        <v>156</v>
      </c>
      <c r="B166" s="8"/>
      <c r="C166" s="32"/>
      <c r="D166" s="34"/>
      <c r="E166" s="33"/>
      <c r="F166" s="11"/>
      <c r="G166" s="10"/>
      <c r="H166" s="11"/>
      <c r="I166" s="10"/>
      <c r="J166" s="11"/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0</v>
      </c>
      <c r="Z166" s="7">
        <v>156</v>
      </c>
    </row>
    <row r="167" spans="1:26" hidden="1">
      <c r="A167" s="7">
        <f t="shared" si="2"/>
        <v>157</v>
      </c>
      <c r="B167" s="8"/>
      <c r="C167" s="32"/>
      <c r="D167" s="34"/>
      <c r="E167" s="33"/>
      <c r="F167" s="11"/>
      <c r="G167" s="10"/>
      <c r="H167" s="11"/>
      <c r="I167" s="10"/>
      <c r="J167" s="11"/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0</v>
      </c>
      <c r="Z167" s="7">
        <v>157</v>
      </c>
    </row>
    <row r="168" spans="1:26" hidden="1">
      <c r="A168" s="7">
        <f t="shared" si="2"/>
        <v>158</v>
      </c>
      <c r="B168" s="8"/>
      <c r="C168" s="32"/>
      <c r="D168" s="34"/>
      <c r="E168" s="33"/>
      <c r="F168" s="11"/>
      <c r="G168" s="10"/>
      <c r="H168" s="11"/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0</v>
      </c>
      <c r="Z168" s="7">
        <v>158</v>
      </c>
    </row>
    <row r="169" spans="1:26" hidden="1">
      <c r="A169" s="7">
        <f t="shared" si="2"/>
        <v>159</v>
      </c>
      <c r="B169" s="8"/>
      <c r="C169" s="32"/>
      <c r="D169" s="34"/>
      <c r="E169" s="33"/>
      <c r="F169" s="11"/>
      <c r="G169" s="10"/>
      <c r="H169" s="11"/>
      <c r="I169" s="10"/>
      <c r="J169" s="11"/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 t="shared" ref="Y139:Y170" si="3">SUM(F169,H169+J169+L169+N169+R169+P169+T169+V169+X169)</f>
        <v>0</v>
      </c>
      <c r="Z169" s="7">
        <v>159</v>
      </c>
    </row>
    <row r="170" spans="1:26" hidden="1">
      <c r="A170" s="7">
        <f t="shared" si="2"/>
        <v>160</v>
      </c>
      <c r="B170" s="8"/>
      <c r="C170" s="32"/>
      <c r="D170" s="34"/>
      <c r="E170" s="33"/>
      <c r="F170" s="11"/>
      <c r="G170" s="10"/>
      <c r="H170" s="11"/>
      <c r="I170" s="10"/>
      <c r="J170" s="11"/>
      <c r="K170" s="10"/>
      <c r="L170" s="11"/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 t="shared" si="3"/>
        <v>0</v>
      </c>
      <c r="Z170" s="7">
        <v>160</v>
      </c>
    </row>
    <row r="171" spans="1:26" hidden="1">
      <c r="A171" s="7">
        <f t="shared" si="2"/>
        <v>161</v>
      </c>
      <c r="B171" s="8"/>
      <c r="C171" s="32"/>
      <c r="D171" s="34"/>
      <c r="E171" s="33"/>
      <c r="F171" s="11"/>
      <c r="G171" s="10"/>
      <c r="H171" s="11"/>
      <c r="I171" s="10"/>
      <c r="J171" s="11"/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 t="shared" ref="Y171:Y174" si="4">SUM(F171,H171+J171+L171+N171+R171+P171+T171+V171+X171)</f>
        <v>0</v>
      </c>
      <c r="Z171" s="7">
        <v>161</v>
      </c>
    </row>
    <row r="172" spans="1:26" hidden="1">
      <c r="A172" s="7">
        <f t="shared" si="2"/>
        <v>162</v>
      </c>
      <c r="B172" s="8"/>
      <c r="C172" s="32"/>
      <c r="D172" s="34"/>
      <c r="E172" s="33"/>
      <c r="F172" s="11"/>
      <c r="G172" s="10"/>
      <c r="H172" s="11"/>
      <c r="I172" s="10"/>
      <c r="J172" s="11"/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 t="shared" si="4"/>
        <v>0</v>
      </c>
      <c r="Z172" s="7">
        <v>162</v>
      </c>
    </row>
    <row r="173" spans="1:26" hidden="1">
      <c r="A173" s="7">
        <f t="shared" si="2"/>
        <v>163</v>
      </c>
      <c r="B173" s="8"/>
      <c r="C173" s="32"/>
      <c r="D173" s="34"/>
      <c r="E173" s="33"/>
      <c r="F173" s="11"/>
      <c r="G173" s="10"/>
      <c r="H173" s="11"/>
      <c r="I173" s="10"/>
      <c r="J173" s="11"/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 t="shared" si="4"/>
        <v>0</v>
      </c>
      <c r="Z173" s="7">
        <v>163</v>
      </c>
    </row>
    <row r="174" spans="1:26" hidden="1">
      <c r="A174" s="7">
        <f t="shared" si="2"/>
        <v>164</v>
      </c>
      <c r="B174" s="8"/>
      <c r="C174" s="32"/>
      <c r="D174" s="34"/>
      <c r="E174" s="33"/>
      <c r="F174" s="11"/>
      <c r="G174" s="10"/>
      <c r="H174" s="11"/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 t="shared" si="4"/>
        <v>0</v>
      </c>
      <c r="Z174" s="7">
        <v>164</v>
      </c>
    </row>
    <row r="175" spans="1:26" hidden="1">
      <c r="A175" s="7">
        <f t="shared" si="2"/>
        <v>165</v>
      </c>
      <c r="B175" s="8"/>
      <c r="C175" s="32"/>
      <c r="D175" s="34"/>
      <c r="E175" s="33"/>
      <c r="F175" s="11"/>
      <c r="G175" s="10"/>
      <c r="H175" s="11"/>
      <c r="I175" s="10"/>
      <c r="J175" s="11"/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 t="shared" ref="Y175:Y183" si="5">SUM(F175,H175+J175+L175+N175+R175+P175+T175+V175+X175)</f>
        <v>0</v>
      </c>
      <c r="Z175" s="7">
        <v>165</v>
      </c>
    </row>
    <row r="176" spans="1:26" hidden="1">
      <c r="A176" s="7">
        <f t="shared" si="2"/>
        <v>166</v>
      </c>
      <c r="B176" s="8"/>
      <c r="C176" s="32"/>
      <c r="D176" s="34"/>
      <c r="E176" s="33"/>
      <c r="F176" s="11"/>
      <c r="G176" s="10"/>
      <c r="H176" s="11"/>
      <c r="I176" s="10"/>
      <c r="J176" s="11"/>
      <c r="K176" s="10"/>
      <c r="L176" s="11"/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 t="shared" si="5"/>
        <v>0</v>
      </c>
      <c r="Z176" s="7">
        <v>166</v>
      </c>
    </row>
    <row r="177" spans="1:26" hidden="1">
      <c r="A177" s="7">
        <f t="shared" si="2"/>
        <v>167</v>
      </c>
      <c r="B177" s="8"/>
      <c r="C177" s="32"/>
      <c r="D177" s="34"/>
      <c r="E177" s="33"/>
      <c r="F177" s="11"/>
      <c r="G177" s="10"/>
      <c r="H177" s="11"/>
      <c r="I177" s="10"/>
      <c r="J177" s="11"/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 t="shared" si="5"/>
        <v>0</v>
      </c>
      <c r="Z177" s="7">
        <v>167</v>
      </c>
    </row>
    <row r="178" spans="1:26" hidden="1">
      <c r="A178" s="7">
        <f t="shared" si="2"/>
        <v>168</v>
      </c>
      <c r="B178" s="8"/>
      <c r="C178" s="32"/>
      <c r="D178" s="34"/>
      <c r="E178" s="33"/>
      <c r="F178" s="11"/>
      <c r="G178" s="10"/>
      <c r="H178" s="11"/>
      <c r="I178" s="10"/>
      <c r="J178" s="11"/>
      <c r="K178" s="10"/>
      <c r="L178" s="11"/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 t="shared" si="5"/>
        <v>0</v>
      </c>
      <c r="Z178" s="7">
        <v>168</v>
      </c>
    </row>
    <row r="179" spans="1:26" hidden="1">
      <c r="A179" s="7">
        <f t="shared" si="2"/>
        <v>169</v>
      </c>
      <c r="B179" s="8"/>
      <c r="C179" s="32"/>
      <c r="D179" s="34"/>
      <c r="E179" s="33"/>
      <c r="F179" s="11"/>
      <c r="G179" s="10"/>
      <c r="H179" s="11"/>
      <c r="I179" s="10"/>
      <c r="J179" s="11"/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 t="shared" si="5"/>
        <v>0</v>
      </c>
      <c r="Z179" s="7">
        <v>169</v>
      </c>
    </row>
    <row r="180" spans="1:26" hidden="1">
      <c r="A180" s="7">
        <f t="shared" si="2"/>
        <v>170</v>
      </c>
      <c r="B180" s="8"/>
      <c r="C180" s="32"/>
      <c r="D180" s="34"/>
      <c r="E180" s="33"/>
      <c r="F180" s="11"/>
      <c r="G180" s="10"/>
      <c r="H180" s="11"/>
      <c r="I180" s="10"/>
      <c r="J180" s="11"/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 t="shared" si="5"/>
        <v>0</v>
      </c>
      <c r="Z180" s="7">
        <v>170</v>
      </c>
    </row>
    <row r="181" spans="1:26" hidden="1">
      <c r="A181" s="7">
        <f t="shared" si="2"/>
        <v>171</v>
      </c>
      <c r="B181" s="8"/>
      <c r="C181" s="32"/>
      <c r="D181" s="34"/>
      <c r="E181" s="33"/>
      <c r="F181" s="11"/>
      <c r="G181" s="10"/>
      <c r="H181" s="11"/>
      <c r="I181" s="10"/>
      <c r="J181" s="11"/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 t="shared" si="5"/>
        <v>0</v>
      </c>
      <c r="Z181" s="7">
        <v>171</v>
      </c>
    </row>
    <row r="182" spans="1:26" hidden="1">
      <c r="A182" s="7">
        <f t="shared" si="2"/>
        <v>172</v>
      </c>
      <c r="B182" s="8"/>
      <c r="C182" s="32"/>
      <c r="D182" s="34"/>
      <c r="E182" s="33"/>
      <c r="F182" s="11"/>
      <c r="G182" s="10"/>
      <c r="H182" s="11"/>
      <c r="I182" s="10"/>
      <c r="J182" s="11"/>
      <c r="K182" s="10"/>
      <c r="L182" s="11"/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 t="shared" si="5"/>
        <v>0</v>
      </c>
      <c r="Z182" s="7">
        <v>172</v>
      </c>
    </row>
    <row r="183" spans="1:26" hidden="1">
      <c r="A183" s="7">
        <f t="shared" si="2"/>
        <v>173</v>
      </c>
      <c r="B183" s="8"/>
      <c r="C183" s="32"/>
      <c r="D183" s="34"/>
      <c r="E183" s="33"/>
      <c r="F183" s="11"/>
      <c r="G183" s="10"/>
      <c r="H183" s="11"/>
      <c r="I183" s="10"/>
      <c r="J183" s="11"/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 t="shared" si="5"/>
        <v>0</v>
      </c>
      <c r="Z183" s="7">
        <v>173</v>
      </c>
    </row>
    <row r="184" spans="1:26" hidden="1">
      <c r="A184" s="7">
        <f t="shared" si="2"/>
        <v>174</v>
      </c>
      <c r="B184" s="8"/>
      <c r="C184" s="32"/>
      <c r="D184" s="34"/>
      <c r="E184" s="33"/>
      <c r="F184" s="11"/>
      <c r="G184" s="10"/>
      <c r="H184" s="11"/>
      <c r="I184" s="10"/>
      <c r="J184" s="11"/>
      <c r="K184" s="10"/>
      <c r="L184" s="11"/>
      <c r="M184" s="10"/>
      <c r="N184" s="11"/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 t="shared" ref="Y184:Y189" si="6">SUM(F184,H184+J184+L184+N184+R184+P184+T184+V184+X184)</f>
        <v>0</v>
      </c>
      <c r="Z184" s="7">
        <v>174</v>
      </c>
    </row>
    <row r="185" spans="1:26" hidden="1">
      <c r="A185" s="7">
        <f t="shared" si="2"/>
        <v>175</v>
      </c>
      <c r="B185" s="8"/>
      <c r="C185" s="32"/>
      <c r="D185" s="34"/>
      <c r="E185" s="33"/>
      <c r="F185" s="11"/>
      <c r="G185" s="10"/>
      <c r="H185" s="11"/>
      <c r="I185" s="10"/>
      <c r="J185" s="11"/>
      <c r="K185" s="10"/>
      <c r="L185" s="11"/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 t="shared" si="6"/>
        <v>0</v>
      </c>
      <c r="Z185" s="7">
        <v>175</v>
      </c>
    </row>
    <row r="186" spans="1:26" hidden="1">
      <c r="A186" s="7">
        <f t="shared" si="2"/>
        <v>176</v>
      </c>
      <c r="B186" s="8"/>
      <c r="C186" s="32"/>
      <c r="D186" s="34"/>
      <c r="E186" s="33"/>
      <c r="F186" s="11"/>
      <c r="G186" s="10"/>
      <c r="H186" s="11"/>
      <c r="I186" s="10"/>
      <c r="J186" s="11"/>
      <c r="K186" s="10"/>
      <c r="L186" s="11"/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 t="shared" si="6"/>
        <v>0</v>
      </c>
      <c r="Z186" s="7">
        <v>176</v>
      </c>
    </row>
    <row r="187" spans="1:26" hidden="1">
      <c r="A187" s="7">
        <f t="shared" si="2"/>
        <v>177</v>
      </c>
      <c r="B187" s="8"/>
      <c r="C187" s="32"/>
      <c r="D187" s="34"/>
      <c r="E187" s="33"/>
      <c r="F187" s="11"/>
      <c r="G187" s="10"/>
      <c r="H187" s="11"/>
      <c r="I187" s="10"/>
      <c r="J187" s="11"/>
      <c r="K187" s="10"/>
      <c r="L187" s="11"/>
      <c r="M187" s="10"/>
      <c r="N187" s="11"/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 t="shared" si="6"/>
        <v>0</v>
      </c>
      <c r="Z187" s="7">
        <v>177</v>
      </c>
    </row>
    <row r="188" spans="1:26" hidden="1">
      <c r="A188" s="7">
        <f t="shared" ref="A184:A189" si="7">Z188</f>
        <v>178</v>
      </c>
      <c r="B188" s="8"/>
      <c r="C188" s="32"/>
      <c r="D188" s="34"/>
      <c r="E188" s="33"/>
      <c r="F188" s="11"/>
      <c r="G188" s="10"/>
      <c r="H188" s="11"/>
      <c r="I188" s="10"/>
      <c r="J188" s="11"/>
      <c r="K188" s="10"/>
      <c r="L188" s="11"/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 t="shared" si="6"/>
        <v>0</v>
      </c>
      <c r="Z188" s="7">
        <v>178</v>
      </c>
    </row>
    <row r="189" spans="1:26" hidden="1">
      <c r="A189" s="7">
        <f t="shared" si="7"/>
        <v>180</v>
      </c>
      <c r="B189" s="8"/>
      <c r="C189" s="32"/>
      <c r="D189" s="34"/>
      <c r="E189" s="33"/>
      <c r="F189" s="11"/>
      <c r="G189" s="10"/>
      <c r="H189" s="11"/>
      <c r="I189" s="10"/>
      <c r="J189" s="11"/>
      <c r="K189" s="10"/>
      <c r="L189" s="11"/>
      <c r="M189" s="10"/>
      <c r="N189" s="11"/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 t="shared" si="6"/>
        <v>0</v>
      </c>
      <c r="Z189" s="7">
        <v>180</v>
      </c>
    </row>
    <row r="190" spans="1:26" hidden="1"/>
    <row r="191" spans="1:26" hidden="1"/>
  </sheetData>
  <sortState ref="B11:Y168">
    <sortCondition descending="1" ref="Y11:Y168"/>
  </sortState>
  <mergeCells count="31">
    <mergeCell ref="U8:V9"/>
    <mergeCell ref="W8:X9"/>
    <mergeCell ref="Z9:Z10"/>
    <mergeCell ref="A10:B10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  <mergeCell ref="E8:F9"/>
    <mergeCell ref="G8:H9"/>
    <mergeCell ref="A1:Z1"/>
    <mergeCell ref="A2:Z2"/>
    <mergeCell ref="A4:Z4"/>
    <mergeCell ref="U5:V5"/>
    <mergeCell ref="A6:Z6"/>
    <mergeCell ref="S8:T9"/>
    <mergeCell ref="A8:A9"/>
    <mergeCell ref="B8:B9"/>
    <mergeCell ref="C8:C10"/>
    <mergeCell ref="D8:D10"/>
    <mergeCell ref="I8:J9"/>
    <mergeCell ref="K8:L9"/>
    <mergeCell ref="M8:N9"/>
    <mergeCell ref="O8:P9"/>
    <mergeCell ref="Q8:R9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74"/>
  <sheetViews>
    <sheetView zoomScale="70" zoomScaleNormal="70" workbookViewId="0">
      <selection sqref="A1:Z1"/>
    </sheetView>
  </sheetViews>
  <sheetFormatPr baseColWidth="10" defaultRowHeight="16.5"/>
  <cols>
    <col min="1" max="1" width="9.5703125" style="43" customWidth="1"/>
    <col min="2" max="2" width="39.85546875" style="43" bestFit="1" customWidth="1"/>
    <col min="3" max="3" width="12.28515625" style="43" customWidth="1"/>
    <col min="4" max="4" width="14" style="43" customWidth="1"/>
    <col min="5" max="5" width="10.85546875" style="43" customWidth="1"/>
    <col min="6" max="6" width="11.85546875" style="43" customWidth="1"/>
    <col min="7" max="7" width="10" style="43" customWidth="1"/>
    <col min="8" max="8" width="11.85546875" style="43" customWidth="1"/>
    <col min="9" max="9" width="10" style="43" customWidth="1"/>
    <col min="10" max="10" width="11.85546875" style="43" customWidth="1"/>
    <col min="11" max="11" width="10" style="43" customWidth="1"/>
    <col min="12" max="12" width="11.85546875" style="43" customWidth="1"/>
    <col min="13" max="13" width="10" style="43" customWidth="1"/>
    <col min="14" max="14" width="11.85546875" style="43" customWidth="1"/>
    <col min="15" max="15" width="10" style="43" customWidth="1"/>
    <col min="16" max="16" width="11.85546875" style="43" customWidth="1"/>
    <col min="17" max="17" width="10" style="43" customWidth="1"/>
    <col min="18" max="18" width="11.85546875" style="43" customWidth="1"/>
    <col min="19" max="19" width="10" style="43" hidden="1" customWidth="1"/>
    <col min="20" max="20" width="11.85546875" style="43" hidden="1" customWidth="1"/>
    <col min="21" max="21" width="10" style="43" hidden="1" customWidth="1"/>
    <col min="22" max="22" width="11.85546875" style="43" hidden="1" customWidth="1"/>
    <col min="23" max="23" width="10" style="43" hidden="1" customWidth="1"/>
    <col min="24" max="24" width="11.85546875" style="43" hidden="1" customWidth="1"/>
    <col min="25" max="25" width="12.28515625" style="43" bestFit="1" customWidth="1"/>
    <col min="26" max="26" width="9.5703125" style="43" bestFit="1" customWidth="1"/>
    <col min="27" max="27" width="11.85546875" style="43" hidden="1" customWidth="1"/>
    <col min="28" max="28" width="2.5703125" style="43" hidden="1" customWidth="1"/>
    <col min="29" max="30" width="9.140625" style="43" hidden="1" customWidth="1"/>
    <col min="31" max="31" width="11.42578125" style="43" customWidth="1"/>
    <col min="32" max="16384" width="11.42578125" style="43"/>
  </cols>
  <sheetData>
    <row r="1" spans="1:30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30" ht="17.25" thickBot="1"/>
    <row r="4" spans="1:30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30" ht="17.25" thickBot="1">
      <c r="U5" s="76" t="s">
        <v>64</v>
      </c>
      <c r="V5" s="77"/>
    </row>
    <row r="6" spans="1:30" ht="20.25" thickBot="1">
      <c r="A6" s="71" t="s">
        <v>105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</row>
    <row r="7" spans="1:30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86" t="str">
        <f>'Cab Sin Ventaja'!K7</f>
        <v>15 y 16/05/2021</v>
      </c>
      <c r="L7" s="87"/>
      <c r="M7" s="86" t="str">
        <f>'Cab Sin Ventaja'!M7</f>
        <v>21 y 22/08/2021</v>
      </c>
      <c r="N7" s="87"/>
      <c r="O7" s="86">
        <f>'Cab Sin Ventaja'!O7</f>
        <v>44499</v>
      </c>
      <c r="P7" s="87"/>
      <c r="Q7" s="86">
        <f>'Cab Sin Ventaja'!Q7</f>
        <v>44654</v>
      </c>
      <c r="R7" s="87"/>
      <c r="S7" s="74">
        <f>'Cab Sin Ventaja'!S7</f>
        <v>0</v>
      </c>
      <c r="T7" s="75"/>
      <c r="U7" s="86">
        <f>'Cab Sin Ventaja'!U7</f>
        <v>0</v>
      </c>
      <c r="V7" s="87"/>
      <c r="W7" s="86">
        <f>'Cab Sin Ventaja'!W7</f>
        <v>0</v>
      </c>
      <c r="X7" s="87"/>
    </row>
    <row r="8" spans="1:30" ht="17.25" thickBot="1">
      <c r="A8" s="56" t="s">
        <v>0</v>
      </c>
      <c r="B8" s="56" t="s">
        <v>1</v>
      </c>
      <c r="C8" s="56" t="s">
        <v>7</v>
      </c>
      <c r="D8" s="83" t="s">
        <v>58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78">
        <f>'Cab Sin Ventaja'!U8</f>
        <v>0</v>
      </c>
      <c r="V8" s="79"/>
      <c r="W8" s="78">
        <f>'Cab Sin Ventaja'!W8</f>
        <v>0</v>
      </c>
      <c r="X8" s="79"/>
    </row>
    <row r="9" spans="1:30" ht="17.25" thickBot="1">
      <c r="A9" s="57"/>
      <c r="B9" s="57"/>
      <c r="C9" s="82"/>
      <c r="D9" s="84"/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80"/>
      <c r="V9" s="81"/>
      <c r="W9" s="80"/>
      <c r="X9" s="81"/>
      <c r="Z9" s="88" t="s">
        <v>0</v>
      </c>
    </row>
    <row r="10" spans="1:30" ht="17.25" thickBot="1">
      <c r="A10" s="54"/>
      <c r="B10" s="96"/>
      <c r="C10" s="57"/>
      <c r="D10" s="8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D10" s="6">
        <v>0.3</v>
      </c>
    </row>
    <row r="11" spans="1:30">
      <c r="A11" s="7">
        <f t="shared" ref="A11:A74" si="0">Z11</f>
        <v>1</v>
      </c>
      <c r="B11" s="39" t="s">
        <v>221</v>
      </c>
      <c r="C11" s="48" t="s">
        <v>11</v>
      </c>
      <c r="D11" s="49">
        <v>19762</v>
      </c>
      <c r="E11" s="33"/>
      <c r="F11" s="11"/>
      <c r="G11" s="10">
        <v>72</v>
      </c>
      <c r="H11" s="11">
        <v>35</v>
      </c>
      <c r="I11" s="10">
        <v>86</v>
      </c>
      <c r="J11" s="11">
        <v>0.5</v>
      </c>
      <c r="K11" s="10">
        <v>76</v>
      </c>
      <c r="L11" s="11">
        <v>0.5</v>
      </c>
      <c r="M11" s="10">
        <v>74</v>
      </c>
      <c r="N11" s="11">
        <v>35</v>
      </c>
      <c r="O11" s="10"/>
      <c r="P11" s="11"/>
      <c r="Q11" s="10">
        <v>73</v>
      </c>
      <c r="R11" s="11">
        <v>100</v>
      </c>
      <c r="S11" s="10"/>
      <c r="T11" s="11"/>
      <c r="U11" s="10"/>
      <c r="V11" s="11"/>
      <c r="W11" s="10"/>
      <c r="X11" s="11"/>
      <c r="Y11" s="12">
        <f>SUM(F11,H11+J11+L11+N11+R11+P11+T11+V11+X11)</f>
        <v>171</v>
      </c>
      <c r="Z11" s="7">
        <v>1</v>
      </c>
      <c r="AC11" s="11">
        <v>100</v>
      </c>
      <c r="AD11" s="11">
        <v>130</v>
      </c>
    </row>
    <row r="12" spans="1:30">
      <c r="A12" s="7">
        <f t="shared" si="0"/>
        <v>2</v>
      </c>
      <c r="B12" s="39" t="s">
        <v>270</v>
      </c>
      <c r="C12" s="48" t="s">
        <v>11</v>
      </c>
      <c r="D12" s="49">
        <v>21290</v>
      </c>
      <c r="E12" s="33"/>
      <c r="F12" s="11"/>
      <c r="G12" s="10">
        <v>68</v>
      </c>
      <c r="H12" s="11">
        <v>100</v>
      </c>
      <c r="I12" s="10">
        <v>74</v>
      </c>
      <c r="J12" s="11">
        <v>15.67</v>
      </c>
      <c r="K12" s="10">
        <v>75</v>
      </c>
      <c r="L12" s="11">
        <v>1</v>
      </c>
      <c r="M12" s="10"/>
      <c r="N12" s="11"/>
      <c r="O12" s="10">
        <v>90</v>
      </c>
      <c r="P12" s="11">
        <v>0.5</v>
      </c>
      <c r="Q12" s="10"/>
      <c r="R12" s="11"/>
      <c r="S12" s="10"/>
      <c r="T12" s="11"/>
      <c r="U12" s="10"/>
      <c r="V12" s="11"/>
      <c r="W12" s="10"/>
      <c r="X12" s="11"/>
      <c r="Y12" s="12">
        <f>SUM(F12,H12+J12+L12+N12+R12+P12+T12+V12+X12)</f>
        <v>117.17</v>
      </c>
      <c r="Z12" s="7">
        <v>2</v>
      </c>
      <c r="AC12" s="11">
        <v>70</v>
      </c>
      <c r="AD12" s="11">
        <v>91</v>
      </c>
    </row>
    <row r="13" spans="1:30">
      <c r="A13" s="7">
        <f t="shared" si="0"/>
        <v>3</v>
      </c>
      <c r="B13" s="39" t="s">
        <v>83</v>
      </c>
      <c r="C13" s="48" t="s">
        <v>63</v>
      </c>
      <c r="D13" s="49">
        <v>18709</v>
      </c>
      <c r="E13" s="33">
        <v>67</v>
      </c>
      <c r="F13" s="11">
        <v>100</v>
      </c>
      <c r="G13" s="10">
        <v>74</v>
      </c>
      <c r="H13" s="11">
        <v>11.25</v>
      </c>
      <c r="I13" s="10"/>
      <c r="J13" s="11"/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2">
        <f>SUM(F13,H13+J13+L13+N13+R13+P13+T13+V13+X13)</f>
        <v>111.25</v>
      </c>
      <c r="Z13" s="7">
        <v>3</v>
      </c>
      <c r="AC13" s="11">
        <v>50</v>
      </c>
      <c r="AD13" s="11">
        <v>65</v>
      </c>
    </row>
    <row r="14" spans="1:30">
      <c r="A14" s="7">
        <f t="shared" si="0"/>
        <v>4</v>
      </c>
      <c r="B14" s="39" t="s">
        <v>526</v>
      </c>
      <c r="C14" s="48" t="s">
        <v>11</v>
      </c>
      <c r="D14" s="49">
        <v>18816</v>
      </c>
      <c r="E14" s="33"/>
      <c r="F14" s="11"/>
      <c r="G14" s="10"/>
      <c r="H14" s="11"/>
      <c r="I14" s="10"/>
      <c r="J14" s="11"/>
      <c r="K14" s="10"/>
      <c r="L14" s="11"/>
      <c r="M14" s="10">
        <v>66</v>
      </c>
      <c r="N14" s="11">
        <v>100</v>
      </c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2">
        <f>SUM(F14,H14+J14+L14+N14+R14+P14+T14+V14+X14)</f>
        <v>100</v>
      </c>
      <c r="Z14" s="7">
        <v>4</v>
      </c>
      <c r="AC14" s="11">
        <v>40</v>
      </c>
      <c r="AD14" s="11">
        <v>52</v>
      </c>
    </row>
    <row r="15" spans="1:30">
      <c r="A15" s="7">
        <f t="shared" si="0"/>
        <v>5</v>
      </c>
      <c r="B15" s="39" t="s">
        <v>372</v>
      </c>
      <c r="C15" s="48" t="s">
        <v>14</v>
      </c>
      <c r="D15" s="49">
        <v>20123</v>
      </c>
      <c r="E15" s="33"/>
      <c r="F15" s="11"/>
      <c r="G15" s="10"/>
      <c r="H15" s="11"/>
      <c r="I15" s="10">
        <v>71</v>
      </c>
      <c r="J15" s="11">
        <v>85</v>
      </c>
      <c r="K15" s="10">
        <v>73</v>
      </c>
      <c r="L15" s="11">
        <v>11</v>
      </c>
      <c r="M15" s="10">
        <v>78</v>
      </c>
      <c r="N15" s="11">
        <v>1</v>
      </c>
      <c r="O15" s="10"/>
      <c r="P15" s="11"/>
      <c r="Q15" s="10">
        <v>86</v>
      </c>
      <c r="R15" s="11">
        <v>0.5</v>
      </c>
      <c r="S15" s="10"/>
      <c r="T15" s="11"/>
      <c r="U15" s="10"/>
      <c r="V15" s="11"/>
      <c r="W15" s="10"/>
      <c r="X15" s="11"/>
      <c r="Y15" s="12">
        <f>SUM(F15,H15+J15+L15+N15+R15+P15+T15+V15+X15)</f>
        <v>97.5</v>
      </c>
      <c r="Z15" s="7">
        <v>5</v>
      </c>
      <c r="AC15" s="11">
        <v>30</v>
      </c>
      <c r="AD15" s="11">
        <v>39</v>
      </c>
    </row>
    <row r="16" spans="1:30">
      <c r="A16" s="7">
        <f t="shared" si="0"/>
        <v>6</v>
      </c>
      <c r="B16" s="39" t="s">
        <v>273</v>
      </c>
      <c r="C16" s="48" t="s">
        <v>11</v>
      </c>
      <c r="D16" s="49">
        <v>20808</v>
      </c>
      <c r="E16" s="33"/>
      <c r="F16" s="11"/>
      <c r="G16" s="10">
        <v>70</v>
      </c>
      <c r="H16" s="11">
        <v>60</v>
      </c>
      <c r="I16" s="10"/>
      <c r="J16" s="11"/>
      <c r="K16" s="10">
        <v>72</v>
      </c>
      <c r="L16" s="11">
        <v>17.5</v>
      </c>
      <c r="M16" s="10"/>
      <c r="N16" s="11"/>
      <c r="O16" s="10"/>
      <c r="P16" s="11"/>
      <c r="Q16" s="10">
        <v>78</v>
      </c>
      <c r="R16" s="11">
        <v>12.33</v>
      </c>
      <c r="S16" s="10"/>
      <c r="T16" s="11"/>
      <c r="U16" s="10"/>
      <c r="V16" s="11"/>
      <c r="W16" s="10"/>
      <c r="X16" s="11"/>
      <c r="Y16" s="12">
        <f>SUM(F16,H16+J16+L16+N16+R16+P16+T16+V16+X16)</f>
        <v>89.83</v>
      </c>
      <c r="Z16" s="7">
        <v>6</v>
      </c>
      <c r="AC16" s="11">
        <v>20</v>
      </c>
      <c r="AD16" s="11">
        <v>26</v>
      </c>
    </row>
    <row r="17" spans="1:30">
      <c r="A17" s="7">
        <f t="shared" si="0"/>
        <v>7</v>
      </c>
      <c r="B17" s="39" t="s">
        <v>429</v>
      </c>
      <c r="C17" s="48" t="s">
        <v>10</v>
      </c>
      <c r="D17" s="49">
        <v>18177</v>
      </c>
      <c r="E17" s="33"/>
      <c r="F17" s="11"/>
      <c r="G17" s="10"/>
      <c r="H17" s="11"/>
      <c r="I17" s="10"/>
      <c r="J17" s="11"/>
      <c r="K17" s="10">
        <v>68</v>
      </c>
      <c r="L17" s="11">
        <v>85</v>
      </c>
      <c r="M17" s="10">
        <v>84</v>
      </c>
      <c r="N17" s="11">
        <v>0.5</v>
      </c>
      <c r="O17" s="10"/>
      <c r="P17" s="11"/>
      <c r="Q17" s="10">
        <v>83</v>
      </c>
      <c r="R17" s="11">
        <v>1</v>
      </c>
      <c r="S17" s="10"/>
      <c r="T17" s="11"/>
      <c r="U17" s="10"/>
      <c r="V17" s="11"/>
      <c r="W17" s="10"/>
      <c r="X17" s="11"/>
      <c r="Y17" s="12">
        <f>SUM(F17,H17+J17+L17+N17+R17+P17+T17+V17+X17)</f>
        <v>86.5</v>
      </c>
      <c r="Z17" s="7">
        <v>7</v>
      </c>
      <c r="AC17" s="11">
        <v>15</v>
      </c>
      <c r="AD17" s="11">
        <v>19.5</v>
      </c>
    </row>
    <row r="18" spans="1:30">
      <c r="A18" s="7">
        <f t="shared" si="0"/>
        <v>8</v>
      </c>
      <c r="B18" s="39" t="s">
        <v>438</v>
      </c>
      <c r="C18" s="48" t="s">
        <v>10</v>
      </c>
      <c r="D18" s="49">
        <v>22383</v>
      </c>
      <c r="E18" s="33"/>
      <c r="F18" s="11"/>
      <c r="G18" s="10"/>
      <c r="H18" s="11"/>
      <c r="I18" s="10"/>
      <c r="J18" s="11"/>
      <c r="K18" s="10">
        <v>68</v>
      </c>
      <c r="L18" s="11">
        <v>85</v>
      </c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2">
        <f>SUM(F18,H18+J18+L18+N18+R18+P18+T18+V18+X18)</f>
        <v>85</v>
      </c>
      <c r="Z18" s="7">
        <v>8</v>
      </c>
      <c r="AC18" s="11">
        <v>12</v>
      </c>
      <c r="AD18" s="11">
        <v>15.6</v>
      </c>
    </row>
    <row r="19" spans="1:30">
      <c r="A19" s="7">
        <f t="shared" si="0"/>
        <v>8</v>
      </c>
      <c r="B19" s="39" t="s">
        <v>345</v>
      </c>
      <c r="C19" s="48" t="s">
        <v>14</v>
      </c>
      <c r="D19" s="49">
        <v>21940</v>
      </c>
      <c r="E19" s="33"/>
      <c r="F19" s="11"/>
      <c r="G19" s="10"/>
      <c r="H19" s="11"/>
      <c r="I19" s="10">
        <v>71</v>
      </c>
      <c r="J19" s="11">
        <v>85</v>
      </c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2">
        <f>SUM(F19,H19+J19+L19+N19+R19+P19+T19+V19+X19)</f>
        <v>85</v>
      </c>
      <c r="Z19" s="7">
        <v>8</v>
      </c>
      <c r="AC19" s="11">
        <v>10</v>
      </c>
      <c r="AD19" s="11">
        <v>13</v>
      </c>
    </row>
    <row r="20" spans="1:30">
      <c r="A20" s="7">
        <f t="shared" si="0"/>
        <v>8</v>
      </c>
      <c r="B20" s="39" t="s">
        <v>562</v>
      </c>
      <c r="C20" s="48" t="s">
        <v>90</v>
      </c>
      <c r="D20" s="49">
        <v>17986</v>
      </c>
      <c r="E20" s="33"/>
      <c r="F20" s="11"/>
      <c r="G20" s="10"/>
      <c r="H20" s="11"/>
      <c r="I20" s="10"/>
      <c r="J20" s="11"/>
      <c r="K20" s="10"/>
      <c r="L20" s="11"/>
      <c r="M20" s="10"/>
      <c r="N20" s="11"/>
      <c r="O20" s="10">
        <v>69</v>
      </c>
      <c r="P20" s="11">
        <v>85</v>
      </c>
      <c r="Q20" s="10"/>
      <c r="R20" s="11"/>
      <c r="S20" s="10"/>
      <c r="T20" s="11"/>
      <c r="U20" s="10"/>
      <c r="V20" s="11"/>
      <c r="W20" s="10"/>
      <c r="X20" s="11"/>
      <c r="Y20" s="12">
        <f>SUM(F20,H20+J20+L20+N20+R20+P20+T20+V20+X20)</f>
        <v>85</v>
      </c>
      <c r="Z20" s="7">
        <v>8</v>
      </c>
      <c r="AC20" s="11">
        <v>8</v>
      </c>
      <c r="AD20" s="11">
        <v>10.4</v>
      </c>
    </row>
    <row r="21" spans="1:30">
      <c r="A21" s="7">
        <f t="shared" si="0"/>
        <v>8</v>
      </c>
      <c r="B21" s="39" t="s">
        <v>558</v>
      </c>
      <c r="C21" s="48" t="s">
        <v>90</v>
      </c>
      <c r="D21" s="49">
        <v>20380</v>
      </c>
      <c r="E21" s="33"/>
      <c r="F21" s="11"/>
      <c r="G21" s="10"/>
      <c r="H21" s="11"/>
      <c r="I21" s="10"/>
      <c r="J21" s="11"/>
      <c r="K21" s="10"/>
      <c r="L21" s="11"/>
      <c r="M21" s="10"/>
      <c r="N21" s="11"/>
      <c r="O21" s="10">
        <v>69</v>
      </c>
      <c r="P21" s="11">
        <v>85</v>
      </c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85</v>
      </c>
      <c r="Z21" s="7">
        <v>8</v>
      </c>
      <c r="AC21" s="11">
        <v>6</v>
      </c>
      <c r="AD21" s="11">
        <v>7.8</v>
      </c>
    </row>
    <row r="22" spans="1:30">
      <c r="A22" s="7">
        <f t="shared" si="0"/>
        <v>12</v>
      </c>
      <c r="B22" s="39" t="s">
        <v>96</v>
      </c>
      <c r="C22" s="48" t="s">
        <v>15</v>
      </c>
      <c r="D22" s="49">
        <v>20847</v>
      </c>
      <c r="E22" s="33">
        <v>74</v>
      </c>
      <c r="F22" s="11">
        <v>60</v>
      </c>
      <c r="G22" s="10">
        <v>76</v>
      </c>
      <c r="H22" s="11">
        <v>1.5</v>
      </c>
      <c r="I22" s="10">
        <v>78</v>
      </c>
      <c r="J22" s="11">
        <v>1</v>
      </c>
      <c r="K22" s="10">
        <v>76</v>
      </c>
      <c r="L22" s="11">
        <v>0.5</v>
      </c>
      <c r="M22" s="10"/>
      <c r="N22" s="11"/>
      <c r="O22" s="10">
        <v>80</v>
      </c>
      <c r="P22" s="11">
        <v>0.5</v>
      </c>
      <c r="Q22" s="10">
        <v>77</v>
      </c>
      <c r="R22" s="11">
        <v>20</v>
      </c>
      <c r="S22" s="10"/>
      <c r="T22" s="11"/>
      <c r="U22" s="10"/>
      <c r="V22" s="11"/>
      <c r="W22" s="10"/>
      <c r="X22" s="11"/>
      <c r="Y22" s="12">
        <f>SUM(F22,H22+J22+L22+N22+R22+P22+T22+V22+X22)</f>
        <v>83.5</v>
      </c>
      <c r="Z22" s="7">
        <v>12</v>
      </c>
      <c r="AC22" s="11">
        <v>4</v>
      </c>
      <c r="AD22" s="11">
        <v>5.2</v>
      </c>
    </row>
    <row r="23" spans="1:30">
      <c r="A23" s="7">
        <f t="shared" si="0"/>
        <v>13</v>
      </c>
      <c r="B23" s="39" t="s">
        <v>549</v>
      </c>
      <c r="C23" s="48" t="s">
        <v>11</v>
      </c>
      <c r="D23" s="49">
        <v>22019</v>
      </c>
      <c r="E23" s="33"/>
      <c r="F23" s="11"/>
      <c r="G23" s="10"/>
      <c r="H23" s="11"/>
      <c r="I23" s="10"/>
      <c r="J23" s="11"/>
      <c r="K23" s="10"/>
      <c r="L23" s="11"/>
      <c r="M23" s="10">
        <v>82</v>
      </c>
      <c r="N23" s="11">
        <v>0.5</v>
      </c>
      <c r="O23" s="10"/>
      <c r="P23" s="11"/>
      <c r="Q23" s="10">
        <v>74</v>
      </c>
      <c r="R23" s="11">
        <v>70</v>
      </c>
      <c r="S23" s="10"/>
      <c r="T23" s="11"/>
      <c r="U23" s="10"/>
      <c r="V23" s="11"/>
      <c r="W23" s="10"/>
      <c r="X23" s="11"/>
      <c r="Y23" s="12">
        <f>SUM(F23,H23+J23+L23+N23+R23+P23+T23+V23+X23)</f>
        <v>70.5</v>
      </c>
      <c r="Z23" s="7">
        <v>13</v>
      </c>
      <c r="AC23" s="11">
        <v>3</v>
      </c>
      <c r="AD23" s="11">
        <v>3.9</v>
      </c>
    </row>
    <row r="24" spans="1:30">
      <c r="A24" s="7">
        <f t="shared" si="0"/>
        <v>14</v>
      </c>
      <c r="B24" s="39" t="s">
        <v>538</v>
      </c>
      <c r="C24" s="48" t="s">
        <v>14</v>
      </c>
      <c r="D24" s="49">
        <v>19809</v>
      </c>
      <c r="E24" s="33"/>
      <c r="F24" s="11"/>
      <c r="G24" s="10"/>
      <c r="H24" s="11"/>
      <c r="I24" s="10"/>
      <c r="J24" s="11"/>
      <c r="K24" s="10"/>
      <c r="L24" s="11"/>
      <c r="M24" s="10">
        <v>67</v>
      </c>
      <c r="N24" s="11">
        <v>70</v>
      </c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70</v>
      </c>
      <c r="Z24" s="7">
        <v>14</v>
      </c>
      <c r="AC24" s="11">
        <v>2</v>
      </c>
      <c r="AD24" s="11">
        <v>2.6</v>
      </c>
    </row>
    <row r="25" spans="1:30">
      <c r="A25" s="7">
        <f t="shared" si="0"/>
        <v>15</v>
      </c>
      <c r="B25" s="39" t="s">
        <v>192</v>
      </c>
      <c r="C25" s="48" t="s">
        <v>18</v>
      </c>
      <c r="D25" s="49">
        <v>21570</v>
      </c>
      <c r="E25" s="33">
        <v>79</v>
      </c>
      <c r="F25" s="11">
        <v>3.5</v>
      </c>
      <c r="G25" s="10">
        <v>79</v>
      </c>
      <c r="H25" s="11">
        <v>0.5</v>
      </c>
      <c r="I25" s="10">
        <v>85</v>
      </c>
      <c r="J25" s="11">
        <v>0.5</v>
      </c>
      <c r="K25" s="10"/>
      <c r="L25" s="14"/>
      <c r="M25" s="10">
        <v>74</v>
      </c>
      <c r="N25" s="14">
        <v>35</v>
      </c>
      <c r="O25" s="10">
        <v>75</v>
      </c>
      <c r="P25" s="14">
        <v>20</v>
      </c>
      <c r="Q25" s="10">
        <v>81</v>
      </c>
      <c r="R25" s="14">
        <v>5</v>
      </c>
      <c r="S25" s="10"/>
      <c r="T25" s="11"/>
      <c r="U25" s="10"/>
      <c r="V25" s="11"/>
      <c r="W25" s="10"/>
      <c r="X25" s="11"/>
      <c r="Y25" s="12">
        <f>SUM(F25,H25+J25+L25+N25+R25+P25+T25+V25+X25)</f>
        <v>64.5</v>
      </c>
      <c r="Z25" s="7">
        <v>15</v>
      </c>
      <c r="AC25" s="14">
        <v>1</v>
      </c>
      <c r="AD25" s="11">
        <v>1.3</v>
      </c>
    </row>
    <row r="26" spans="1:30">
      <c r="A26" s="7">
        <f t="shared" si="0"/>
        <v>16</v>
      </c>
      <c r="B26" s="39" t="s">
        <v>207</v>
      </c>
      <c r="C26" s="48" t="s">
        <v>31</v>
      </c>
      <c r="D26" s="49">
        <v>20811</v>
      </c>
      <c r="E26" s="33">
        <v>74</v>
      </c>
      <c r="F26" s="11">
        <v>60</v>
      </c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2">
        <f>SUM(F26,H26+J26+L26+N26+R26+P26+T26+V26+X26)</f>
        <v>60</v>
      </c>
      <c r="Z26" s="7">
        <v>16</v>
      </c>
      <c r="AC26" s="13">
        <f>SUM(AC11:AC25)</f>
        <v>371</v>
      </c>
      <c r="AD26" s="13">
        <f>SUM(AD11:AD25)</f>
        <v>482.3</v>
      </c>
    </row>
    <row r="27" spans="1:30">
      <c r="A27" s="7">
        <f t="shared" si="0"/>
        <v>16</v>
      </c>
      <c r="B27" s="39" t="s">
        <v>254</v>
      </c>
      <c r="C27" s="48" t="s">
        <v>11</v>
      </c>
      <c r="D27" s="49">
        <v>15973</v>
      </c>
      <c r="E27" s="33"/>
      <c r="F27" s="11"/>
      <c r="G27" s="10">
        <v>70</v>
      </c>
      <c r="H27" s="11">
        <v>60</v>
      </c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2">
        <f>SUM(F27,H27+J27+L27+N27+R27+P27+T27+V27+X27)</f>
        <v>60</v>
      </c>
      <c r="Z27" s="7">
        <v>16</v>
      </c>
    </row>
    <row r="28" spans="1:30">
      <c r="A28" s="7">
        <f t="shared" si="0"/>
        <v>18</v>
      </c>
      <c r="B28" s="39" t="s">
        <v>82</v>
      </c>
      <c r="C28" s="48" t="s">
        <v>14</v>
      </c>
      <c r="D28" s="49">
        <v>17457</v>
      </c>
      <c r="E28" s="33">
        <v>75</v>
      </c>
      <c r="F28" s="11">
        <v>35</v>
      </c>
      <c r="G28" s="10"/>
      <c r="H28" s="11"/>
      <c r="I28" s="10">
        <v>74</v>
      </c>
      <c r="J28" s="11">
        <v>15.67</v>
      </c>
      <c r="K28" s="10">
        <v>77</v>
      </c>
      <c r="L28" s="11">
        <v>0.5</v>
      </c>
      <c r="M28" s="10">
        <v>78</v>
      </c>
      <c r="N28" s="11">
        <v>1</v>
      </c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52.17</v>
      </c>
      <c r="Z28" s="7">
        <v>18</v>
      </c>
    </row>
    <row r="29" spans="1:30">
      <c r="A29" s="7">
        <f t="shared" si="0"/>
        <v>19</v>
      </c>
      <c r="B29" s="39" t="s">
        <v>542</v>
      </c>
      <c r="C29" s="48" t="s">
        <v>15</v>
      </c>
      <c r="D29" s="49">
        <v>22238</v>
      </c>
      <c r="E29" s="33"/>
      <c r="F29" s="11"/>
      <c r="G29" s="10"/>
      <c r="H29" s="11"/>
      <c r="I29" s="10"/>
      <c r="J29" s="11"/>
      <c r="K29" s="10"/>
      <c r="L29" s="11"/>
      <c r="M29" s="10">
        <v>83</v>
      </c>
      <c r="N29" s="11">
        <v>0.5</v>
      </c>
      <c r="O29" s="10"/>
      <c r="P29" s="11"/>
      <c r="Q29" s="10">
        <v>75</v>
      </c>
      <c r="R29" s="11">
        <v>50</v>
      </c>
      <c r="S29" s="10"/>
      <c r="T29" s="11"/>
      <c r="U29" s="10"/>
      <c r="V29" s="11"/>
      <c r="W29" s="10"/>
      <c r="X29" s="11"/>
      <c r="Y29" s="12">
        <f>SUM(F29,H29+J29+L29+N29+R29+P29+T29+V29+X29)</f>
        <v>50.5</v>
      </c>
      <c r="Z29" s="7">
        <v>19</v>
      </c>
    </row>
    <row r="30" spans="1:30">
      <c r="A30" s="7">
        <f t="shared" si="0"/>
        <v>20</v>
      </c>
      <c r="B30" s="39" t="s">
        <v>385</v>
      </c>
      <c r="C30" s="48" t="s">
        <v>14</v>
      </c>
      <c r="D30" s="49">
        <v>16047</v>
      </c>
      <c r="E30" s="33"/>
      <c r="F30" s="11"/>
      <c r="G30" s="10"/>
      <c r="H30" s="11"/>
      <c r="I30" s="10">
        <v>72</v>
      </c>
      <c r="J30" s="11">
        <v>50</v>
      </c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2">
        <f>SUM(F30,H30+J30+L30+N30+R30+P30+T30+V30+X30)</f>
        <v>50</v>
      </c>
      <c r="Z30" s="7">
        <v>20</v>
      </c>
    </row>
    <row r="31" spans="1:30">
      <c r="A31" s="7">
        <f t="shared" si="0"/>
        <v>20</v>
      </c>
      <c r="B31" s="39" t="s">
        <v>580</v>
      </c>
      <c r="C31" s="48" t="s">
        <v>90</v>
      </c>
      <c r="D31" s="49">
        <v>18210</v>
      </c>
      <c r="E31" s="33"/>
      <c r="F31" s="11"/>
      <c r="G31" s="10"/>
      <c r="H31" s="11"/>
      <c r="I31" s="10"/>
      <c r="J31" s="11"/>
      <c r="K31" s="10"/>
      <c r="L31" s="11"/>
      <c r="M31" s="10"/>
      <c r="N31" s="11"/>
      <c r="O31" s="10">
        <v>70</v>
      </c>
      <c r="P31" s="11">
        <v>50</v>
      </c>
      <c r="Q31" s="10"/>
      <c r="R31" s="11"/>
      <c r="S31" s="10"/>
      <c r="T31" s="11"/>
      <c r="U31" s="10"/>
      <c r="V31" s="11"/>
      <c r="W31" s="10"/>
      <c r="X31" s="11"/>
      <c r="Y31" s="12">
        <f>SUM(F31,H31+J31+L31+N31+R31+P31+T31+V31+X31)</f>
        <v>50</v>
      </c>
      <c r="Z31" s="7">
        <v>20</v>
      </c>
    </row>
    <row r="32" spans="1:30">
      <c r="A32" s="7">
        <f t="shared" si="0"/>
        <v>20</v>
      </c>
      <c r="B32" s="39" t="s">
        <v>433</v>
      </c>
      <c r="C32" s="48" t="s">
        <v>10</v>
      </c>
      <c r="D32" s="49">
        <v>22475</v>
      </c>
      <c r="E32" s="33"/>
      <c r="F32" s="11"/>
      <c r="G32" s="10"/>
      <c r="H32" s="11"/>
      <c r="I32" s="10"/>
      <c r="J32" s="11"/>
      <c r="K32" s="10">
        <v>70</v>
      </c>
      <c r="L32" s="11">
        <v>50</v>
      </c>
      <c r="M32" s="10"/>
      <c r="N32" s="11"/>
      <c r="O32" s="10"/>
      <c r="P32" s="11"/>
      <c r="Q32" s="10"/>
      <c r="R32" s="11"/>
      <c r="S32" s="10"/>
      <c r="T32" s="11"/>
      <c r="U32" s="10"/>
      <c r="V32" s="11"/>
      <c r="W32" s="10"/>
      <c r="X32" s="11"/>
      <c r="Y32" s="12">
        <f>SUM(F32,H32+J32+L32+N32+R32+P32+T32+V32+X32)</f>
        <v>50</v>
      </c>
      <c r="Z32" s="7">
        <v>20</v>
      </c>
    </row>
    <row r="33" spans="1:26">
      <c r="A33" s="7">
        <f t="shared" si="0"/>
        <v>23</v>
      </c>
      <c r="B33" s="39" t="s">
        <v>94</v>
      </c>
      <c r="C33" s="48" t="s">
        <v>15</v>
      </c>
      <c r="D33" s="49">
        <v>19452</v>
      </c>
      <c r="E33" s="33">
        <v>75</v>
      </c>
      <c r="F33" s="11">
        <v>35</v>
      </c>
      <c r="G33" s="10"/>
      <c r="H33" s="11"/>
      <c r="I33" s="10"/>
      <c r="J33" s="11"/>
      <c r="K33" s="10"/>
      <c r="L33" s="11"/>
      <c r="M33" s="10"/>
      <c r="N33" s="11"/>
      <c r="O33" s="10">
        <v>76</v>
      </c>
      <c r="P33" s="11">
        <v>11.25</v>
      </c>
      <c r="Q33" s="10"/>
      <c r="R33" s="11"/>
      <c r="S33" s="10"/>
      <c r="T33" s="11"/>
      <c r="U33" s="10"/>
      <c r="V33" s="11"/>
      <c r="W33" s="10"/>
      <c r="X33" s="11"/>
      <c r="Y33" s="12">
        <f>SUM(F33,H33+J33+L33+N33+R33+P33+T33+V33+X33)</f>
        <v>46.25</v>
      </c>
      <c r="Z33" s="7">
        <v>23</v>
      </c>
    </row>
    <row r="34" spans="1:26">
      <c r="A34" s="7">
        <f t="shared" si="0"/>
        <v>24</v>
      </c>
      <c r="B34" s="39" t="s">
        <v>236</v>
      </c>
      <c r="C34" s="48" t="s">
        <v>11</v>
      </c>
      <c r="D34" s="49">
        <v>21345</v>
      </c>
      <c r="E34" s="33"/>
      <c r="F34" s="11"/>
      <c r="G34" s="10">
        <v>75</v>
      </c>
      <c r="H34" s="11">
        <v>5</v>
      </c>
      <c r="I34" s="10">
        <v>79</v>
      </c>
      <c r="J34" s="11">
        <v>0.5</v>
      </c>
      <c r="K34" s="10">
        <v>75</v>
      </c>
      <c r="L34" s="11">
        <v>1</v>
      </c>
      <c r="M34" s="10">
        <v>86</v>
      </c>
      <c r="N34" s="11">
        <v>0.5</v>
      </c>
      <c r="O34" s="10">
        <v>83</v>
      </c>
      <c r="P34" s="11">
        <v>0.5</v>
      </c>
      <c r="Q34" s="10">
        <v>76</v>
      </c>
      <c r="R34" s="11">
        <v>35</v>
      </c>
      <c r="S34" s="10"/>
      <c r="T34" s="11"/>
      <c r="U34" s="10"/>
      <c r="V34" s="11"/>
      <c r="W34" s="10"/>
      <c r="X34" s="11"/>
      <c r="Y34" s="12">
        <f>SUM(F34,H34+J34+L34+N34+R34+P34+T34+V34+X34)</f>
        <v>42.5</v>
      </c>
      <c r="Z34" s="7">
        <v>24</v>
      </c>
    </row>
    <row r="35" spans="1:26">
      <c r="A35" s="7">
        <f t="shared" si="0"/>
        <v>25</v>
      </c>
      <c r="B35" s="39" t="s">
        <v>238</v>
      </c>
      <c r="C35" s="48" t="s">
        <v>11</v>
      </c>
      <c r="D35" s="49">
        <v>19615</v>
      </c>
      <c r="E35" s="33"/>
      <c r="F35" s="11"/>
      <c r="G35" s="10">
        <v>78</v>
      </c>
      <c r="H35" s="11">
        <v>0.5</v>
      </c>
      <c r="I35" s="10">
        <v>78</v>
      </c>
      <c r="J35" s="11">
        <v>1</v>
      </c>
      <c r="K35" s="10">
        <v>71</v>
      </c>
      <c r="L35" s="11">
        <v>35</v>
      </c>
      <c r="M35" s="10"/>
      <c r="N35" s="11"/>
      <c r="O35" s="10"/>
      <c r="P35" s="11"/>
      <c r="Q35" s="10"/>
      <c r="R35" s="11"/>
      <c r="S35" s="10"/>
      <c r="T35" s="11"/>
      <c r="U35" s="10"/>
      <c r="V35" s="11"/>
      <c r="W35" s="10"/>
      <c r="X35" s="11"/>
      <c r="Y35" s="12">
        <f>SUM(F35,H35+J35+L35+N35+R35+P35+T35+V35+X35)</f>
        <v>36.5</v>
      </c>
      <c r="Z35" s="7">
        <v>25</v>
      </c>
    </row>
    <row r="36" spans="1:26">
      <c r="A36" s="7">
        <f t="shared" si="0"/>
        <v>26</v>
      </c>
      <c r="B36" s="39" t="s">
        <v>315</v>
      </c>
      <c r="C36" s="48" t="s">
        <v>14</v>
      </c>
      <c r="D36" s="49">
        <v>20445</v>
      </c>
      <c r="E36" s="33"/>
      <c r="F36" s="11"/>
      <c r="G36" s="10">
        <v>85</v>
      </c>
      <c r="H36" s="11">
        <v>0.5</v>
      </c>
      <c r="I36" s="10">
        <v>73</v>
      </c>
      <c r="J36" s="11">
        <v>35</v>
      </c>
      <c r="K36" s="10">
        <v>77</v>
      </c>
      <c r="L36" s="11">
        <v>0.5</v>
      </c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36</v>
      </c>
      <c r="Z36" s="7">
        <v>26</v>
      </c>
    </row>
    <row r="37" spans="1:26">
      <c r="A37" s="7">
        <f t="shared" si="0"/>
        <v>26</v>
      </c>
      <c r="B37" s="39" t="s">
        <v>248</v>
      </c>
      <c r="C37" s="48" t="s">
        <v>11</v>
      </c>
      <c r="D37" s="49">
        <v>18615</v>
      </c>
      <c r="E37" s="33"/>
      <c r="F37" s="11"/>
      <c r="G37" s="10">
        <v>78</v>
      </c>
      <c r="H37" s="11">
        <v>0.5</v>
      </c>
      <c r="I37" s="10"/>
      <c r="J37" s="11"/>
      <c r="K37" s="10"/>
      <c r="L37" s="11"/>
      <c r="M37" s="10">
        <v>74</v>
      </c>
      <c r="N37" s="11">
        <v>35</v>
      </c>
      <c r="O37" s="10">
        <v>83</v>
      </c>
      <c r="P37" s="11">
        <v>0.5</v>
      </c>
      <c r="Q37" s="10"/>
      <c r="R37" s="11"/>
      <c r="S37" s="10"/>
      <c r="T37" s="11"/>
      <c r="U37" s="10"/>
      <c r="V37" s="11"/>
      <c r="W37" s="10"/>
      <c r="X37" s="11"/>
      <c r="Y37" s="12">
        <f>SUM(F37,H37+J37+L37+N37+R37+P37+T37+V37+X37)</f>
        <v>36</v>
      </c>
      <c r="Z37" s="7">
        <v>26</v>
      </c>
    </row>
    <row r="38" spans="1:26">
      <c r="A38" s="7">
        <f t="shared" si="0"/>
        <v>26</v>
      </c>
      <c r="B38" s="39" t="s">
        <v>241</v>
      </c>
      <c r="C38" s="48" t="s">
        <v>11</v>
      </c>
      <c r="D38" s="49">
        <v>21383</v>
      </c>
      <c r="E38" s="33"/>
      <c r="F38" s="11"/>
      <c r="G38" s="10">
        <v>72</v>
      </c>
      <c r="H38" s="11">
        <v>35</v>
      </c>
      <c r="I38" s="10"/>
      <c r="J38" s="11"/>
      <c r="K38" s="10"/>
      <c r="L38" s="11"/>
      <c r="M38" s="10">
        <v>78</v>
      </c>
      <c r="N38" s="11">
        <v>1</v>
      </c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36</v>
      </c>
      <c r="Z38" s="7">
        <v>26</v>
      </c>
    </row>
    <row r="39" spans="1:26">
      <c r="A39" s="7">
        <f t="shared" si="0"/>
        <v>29</v>
      </c>
      <c r="B39" s="39" t="s">
        <v>536</v>
      </c>
      <c r="C39" s="48" t="s">
        <v>10</v>
      </c>
      <c r="D39" s="49">
        <v>21863</v>
      </c>
      <c r="E39" s="33"/>
      <c r="F39" s="11"/>
      <c r="G39" s="10"/>
      <c r="H39" s="11"/>
      <c r="I39" s="10"/>
      <c r="J39" s="11"/>
      <c r="K39" s="10"/>
      <c r="L39" s="11"/>
      <c r="M39" s="10">
        <v>85</v>
      </c>
      <c r="N39" s="11">
        <v>0.5</v>
      </c>
      <c r="O39" s="10"/>
      <c r="P39" s="11"/>
      <c r="Q39" s="10">
        <v>76</v>
      </c>
      <c r="R39" s="11">
        <v>35</v>
      </c>
      <c r="S39" s="10"/>
      <c r="T39" s="11"/>
      <c r="U39" s="10"/>
      <c r="V39" s="11"/>
      <c r="W39" s="10"/>
      <c r="X39" s="11"/>
      <c r="Y39" s="12">
        <f>SUM(F39,H39+J39+L39+N39+R39+P39+T39+V39+X39)</f>
        <v>35.5</v>
      </c>
      <c r="Z39" s="7">
        <v>29</v>
      </c>
    </row>
    <row r="40" spans="1:26">
      <c r="A40" s="7">
        <f t="shared" si="0"/>
        <v>29</v>
      </c>
      <c r="B40" s="39" t="s">
        <v>568</v>
      </c>
      <c r="C40" s="48" t="s">
        <v>90</v>
      </c>
      <c r="D40" s="49">
        <v>19278</v>
      </c>
      <c r="E40" s="33"/>
      <c r="F40" s="11"/>
      <c r="G40" s="10"/>
      <c r="H40" s="11"/>
      <c r="I40" s="10"/>
      <c r="J40" s="11"/>
      <c r="K40" s="10"/>
      <c r="L40" s="11"/>
      <c r="M40" s="10"/>
      <c r="N40" s="11"/>
      <c r="O40" s="10">
        <v>74</v>
      </c>
      <c r="P40" s="11">
        <v>35</v>
      </c>
      <c r="Q40" s="10">
        <v>90</v>
      </c>
      <c r="R40" s="11">
        <v>0.5</v>
      </c>
      <c r="S40" s="10"/>
      <c r="T40" s="11"/>
      <c r="U40" s="10"/>
      <c r="V40" s="11"/>
      <c r="W40" s="10"/>
      <c r="X40" s="11"/>
      <c r="Y40" s="12">
        <f>SUM(F40,H40+J40+L40+N40+R40+P40+T40+V40+X40)</f>
        <v>35.5</v>
      </c>
      <c r="Z40" s="7">
        <v>29</v>
      </c>
    </row>
    <row r="41" spans="1:26">
      <c r="A41" s="7">
        <f t="shared" si="0"/>
        <v>31</v>
      </c>
      <c r="B41" s="39" t="s">
        <v>482</v>
      </c>
      <c r="C41" s="48" t="s">
        <v>12</v>
      </c>
      <c r="D41" s="49">
        <v>21932</v>
      </c>
      <c r="E41" s="33"/>
      <c r="F41" s="11"/>
      <c r="G41" s="10"/>
      <c r="H41" s="11"/>
      <c r="I41" s="10"/>
      <c r="J41" s="11"/>
      <c r="K41" s="10">
        <v>71</v>
      </c>
      <c r="L41" s="11">
        <v>35</v>
      </c>
      <c r="M41" s="10"/>
      <c r="N41" s="11"/>
      <c r="O41" s="10"/>
      <c r="P41" s="11"/>
      <c r="Q41" s="10"/>
      <c r="R41" s="11"/>
      <c r="S41" s="10"/>
      <c r="T41" s="11"/>
      <c r="U41" s="10"/>
      <c r="V41" s="11"/>
      <c r="W41" s="10"/>
      <c r="X41" s="11"/>
      <c r="Y41" s="12">
        <f>SUM(F41,H41+J41+L41+N41+R41+P41+T41+V41+X41)</f>
        <v>35</v>
      </c>
      <c r="Z41" s="7">
        <v>31</v>
      </c>
    </row>
    <row r="42" spans="1:26">
      <c r="A42" s="7">
        <f t="shared" si="0"/>
        <v>31</v>
      </c>
      <c r="B42" s="39" t="s">
        <v>573</v>
      </c>
      <c r="C42" s="48" t="s">
        <v>90</v>
      </c>
      <c r="D42" s="49">
        <v>20338</v>
      </c>
      <c r="E42" s="33"/>
      <c r="F42" s="11"/>
      <c r="G42" s="10"/>
      <c r="H42" s="11"/>
      <c r="I42" s="10"/>
      <c r="J42" s="11"/>
      <c r="K42" s="10"/>
      <c r="L42" s="11"/>
      <c r="M42" s="10"/>
      <c r="N42" s="11"/>
      <c r="O42" s="10">
        <v>74</v>
      </c>
      <c r="P42" s="11">
        <v>35</v>
      </c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35</v>
      </c>
      <c r="Z42" s="7">
        <v>31</v>
      </c>
    </row>
    <row r="43" spans="1:26">
      <c r="A43" s="7">
        <f t="shared" si="0"/>
        <v>31</v>
      </c>
      <c r="B43" s="39" t="s">
        <v>528</v>
      </c>
      <c r="C43" s="48" t="s">
        <v>63</v>
      </c>
      <c r="D43" s="49">
        <v>19455</v>
      </c>
      <c r="E43" s="33"/>
      <c r="F43" s="11"/>
      <c r="G43" s="10"/>
      <c r="H43" s="11"/>
      <c r="I43" s="10"/>
      <c r="J43" s="11"/>
      <c r="K43" s="10"/>
      <c r="L43" s="11"/>
      <c r="M43" s="10">
        <v>74</v>
      </c>
      <c r="N43" s="11">
        <v>35</v>
      </c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35</v>
      </c>
      <c r="Z43" s="7">
        <v>31</v>
      </c>
    </row>
    <row r="44" spans="1:26">
      <c r="A44" s="7">
        <f t="shared" si="0"/>
        <v>31</v>
      </c>
      <c r="B44" s="39" t="s">
        <v>369</v>
      </c>
      <c r="C44" s="48" t="s">
        <v>14</v>
      </c>
      <c r="D44" s="49">
        <v>21607</v>
      </c>
      <c r="E44" s="33"/>
      <c r="F44" s="11"/>
      <c r="G44" s="10"/>
      <c r="H44" s="11"/>
      <c r="I44" s="10">
        <v>73</v>
      </c>
      <c r="J44" s="11">
        <v>35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35</v>
      </c>
      <c r="Z44" s="7">
        <v>31</v>
      </c>
    </row>
    <row r="45" spans="1:26">
      <c r="A45" s="7">
        <f t="shared" si="0"/>
        <v>35</v>
      </c>
      <c r="B45" s="39" t="s">
        <v>383</v>
      </c>
      <c r="C45" s="48" t="s">
        <v>14</v>
      </c>
      <c r="D45" s="49">
        <v>19766</v>
      </c>
      <c r="E45" s="33"/>
      <c r="F45" s="11"/>
      <c r="G45" s="10"/>
      <c r="H45" s="11"/>
      <c r="I45" s="10">
        <v>77</v>
      </c>
      <c r="J45" s="11">
        <v>3</v>
      </c>
      <c r="K45" s="10">
        <v>82</v>
      </c>
      <c r="L45" s="11">
        <v>0.5</v>
      </c>
      <c r="M45" s="10">
        <v>76</v>
      </c>
      <c r="N45" s="11">
        <v>9</v>
      </c>
      <c r="O45" s="10"/>
      <c r="P45" s="11"/>
      <c r="Q45" s="10">
        <v>78</v>
      </c>
      <c r="R45" s="11">
        <v>12.33</v>
      </c>
      <c r="S45" s="10"/>
      <c r="T45" s="11"/>
      <c r="U45" s="10"/>
      <c r="V45" s="11"/>
      <c r="W45" s="10"/>
      <c r="X45" s="11"/>
      <c r="Y45" s="12">
        <f>SUM(F45,H45+J45+L45+N45+R45+P45+T45+V45+X45)</f>
        <v>24.83</v>
      </c>
      <c r="Z45" s="7">
        <v>35</v>
      </c>
    </row>
    <row r="46" spans="1:26">
      <c r="A46" s="7">
        <f t="shared" si="0"/>
        <v>36</v>
      </c>
      <c r="B46" s="39" t="s">
        <v>244</v>
      </c>
      <c r="C46" s="48" t="s">
        <v>11</v>
      </c>
      <c r="D46" s="49">
        <v>19426</v>
      </c>
      <c r="E46" s="33"/>
      <c r="F46" s="11"/>
      <c r="G46" s="10">
        <v>73</v>
      </c>
      <c r="H46" s="11">
        <v>20</v>
      </c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20</v>
      </c>
      <c r="Z46" s="7">
        <v>36</v>
      </c>
    </row>
    <row r="47" spans="1:26">
      <c r="A47" s="7">
        <f t="shared" si="0"/>
        <v>37</v>
      </c>
      <c r="B47" s="39" t="s">
        <v>202</v>
      </c>
      <c r="C47" s="48" t="s">
        <v>18</v>
      </c>
      <c r="D47" s="49">
        <v>16955</v>
      </c>
      <c r="E47" s="33">
        <v>76</v>
      </c>
      <c r="F47" s="11">
        <v>17.5</v>
      </c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>
        <v>88</v>
      </c>
      <c r="R47" s="11">
        <v>0.5</v>
      </c>
      <c r="S47" s="10"/>
      <c r="T47" s="11"/>
      <c r="U47" s="10"/>
      <c r="V47" s="11"/>
      <c r="W47" s="10"/>
      <c r="X47" s="11"/>
      <c r="Y47" s="12">
        <f>SUM(F47,H47+J47+L47+N47+R47+P47+T47+V47+X47)</f>
        <v>18</v>
      </c>
      <c r="Z47" s="7">
        <v>37</v>
      </c>
    </row>
    <row r="48" spans="1:26">
      <c r="A48" s="7">
        <f t="shared" si="0"/>
        <v>38</v>
      </c>
      <c r="B48" s="39" t="s">
        <v>101</v>
      </c>
      <c r="C48" s="48" t="s">
        <v>63</v>
      </c>
      <c r="D48" s="49">
        <v>19864</v>
      </c>
      <c r="E48" s="33">
        <v>76</v>
      </c>
      <c r="F48" s="11">
        <v>17.5</v>
      </c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17.5</v>
      </c>
      <c r="Z48" s="7">
        <v>38</v>
      </c>
    </row>
    <row r="49" spans="1:26">
      <c r="A49" s="7">
        <f t="shared" si="0"/>
        <v>38</v>
      </c>
      <c r="B49" s="39" t="s">
        <v>444</v>
      </c>
      <c r="C49" s="48" t="s">
        <v>10</v>
      </c>
      <c r="D49" s="49">
        <v>21916</v>
      </c>
      <c r="E49" s="33"/>
      <c r="F49" s="11"/>
      <c r="G49" s="10"/>
      <c r="H49" s="11"/>
      <c r="I49" s="10"/>
      <c r="J49" s="11"/>
      <c r="K49" s="10">
        <v>72</v>
      </c>
      <c r="L49" s="11">
        <v>17.5</v>
      </c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17.5</v>
      </c>
      <c r="Z49" s="7">
        <v>38</v>
      </c>
    </row>
    <row r="50" spans="1:26">
      <c r="A50" s="7">
        <f t="shared" si="0"/>
        <v>40</v>
      </c>
      <c r="B50" s="39" t="s">
        <v>398</v>
      </c>
      <c r="C50" s="48" t="s">
        <v>14</v>
      </c>
      <c r="D50" s="49">
        <v>19279</v>
      </c>
      <c r="E50" s="33"/>
      <c r="F50" s="11"/>
      <c r="G50" s="10"/>
      <c r="H50" s="11"/>
      <c r="I50" s="10">
        <v>74</v>
      </c>
      <c r="J50" s="11">
        <v>15.67</v>
      </c>
      <c r="K50" s="10">
        <v>81</v>
      </c>
      <c r="L50" s="11">
        <v>0.5</v>
      </c>
      <c r="M50" s="10"/>
      <c r="N50" s="11"/>
      <c r="O50" s="10"/>
      <c r="P50" s="11"/>
      <c r="Q50" s="10"/>
      <c r="R50" s="11"/>
      <c r="S50" s="10"/>
      <c r="T50" s="11"/>
      <c r="U50" s="10"/>
      <c r="V50" s="11"/>
      <c r="W50" s="10"/>
      <c r="X50" s="11"/>
      <c r="Y50" s="12">
        <f>SUM(F50,H50+J50+L50+N50+R50+P50+T50+V50+X50)</f>
        <v>16.170000000000002</v>
      </c>
      <c r="Z50" s="7">
        <v>40</v>
      </c>
    </row>
    <row r="51" spans="1:26">
      <c r="A51" s="7">
        <f t="shared" si="0"/>
        <v>41</v>
      </c>
      <c r="B51" s="39" t="s">
        <v>203</v>
      </c>
      <c r="C51" s="48" t="s">
        <v>31</v>
      </c>
      <c r="D51" s="49">
        <v>17087</v>
      </c>
      <c r="E51" s="33">
        <v>84</v>
      </c>
      <c r="F51" s="11">
        <v>0.5</v>
      </c>
      <c r="G51" s="10">
        <v>80</v>
      </c>
      <c r="H51" s="11">
        <v>0.5</v>
      </c>
      <c r="I51" s="10"/>
      <c r="J51" s="11"/>
      <c r="K51" s="10"/>
      <c r="L51" s="11"/>
      <c r="M51" s="10">
        <v>75</v>
      </c>
      <c r="N51" s="11">
        <v>15</v>
      </c>
      <c r="O51" s="10"/>
      <c r="P51" s="11"/>
      <c r="Q51" s="10"/>
      <c r="R51" s="11"/>
      <c r="S51" s="10"/>
      <c r="T51" s="11"/>
      <c r="U51" s="10"/>
      <c r="V51" s="11"/>
      <c r="W51" s="10"/>
      <c r="X51" s="11"/>
      <c r="Y51" s="12">
        <f>SUM(F51,H51+J51+L51+N51+R51+P51+T51+V51+X51)</f>
        <v>16</v>
      </c>
      <c r="Z51" s="7">
        <v>41</v>
      </c>
    </row>
    <row r="52" spans="1:26">
      <c r="A52" s="7">
        <f t="shared" si="0"/>
        <v>42</v>
      </c>
      <c r="B52" s="39" t="s">
        <v>177</v>
      </c>
      <c r="C52" s="48" t="s">
        <v>12</v>
      </c>
      <c r="D52" s="49">
        <v>19578</v>
      </c>
      <c r="E52" s="33">
        <v>77</v>
      </c>
      <c r="F52" s="11">
        <v>12</v>
      </c>
      <c r="G52" s="10">
        <v>81</v>
      </c>
      <c r="H52" s="11">
        <v>0.5</v>
      </c>
      <c r="I52" s="10">
        <v>78</v>
      </c>
      <c r="J52" s="11">
        <v>1</v>
      </c>
      <c r="K52" s="10">
        <v>80</v>
      </c>
      <c r="L52" s="11">
        <v>0.5</v>
      </c>
      <c r="M52" s="10">
        <v>78</v>
      </c>
      <c r="N52" s="11">
        <v>1</v>
      </c>
      <c r="O52" s="10"/>
      <c r="P52" s="11"/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15</v>
      </c>
      <c r="Z52" s="7">
        <v>42</v>
      </c>
    </row>
    <row r="53" spans="1:26">
      <c r="A53" s="7">
        <f t="shared" si="0"/>
        <v>43</v>
      </c>
      <c r="B53" s="39" t="s">
        <v>280</v>
      </c>
      <c r="C53" s="48" t="s">
        <v>17</v>
      </c>
      <c r="D53" s="49">
        <v>16781</v>
      </c>
      <c r="E53" s="33"/>
      <c r="F53" s="11"/>
      <c r="G53" s="10">
        <v>79</v>
      </c>
      <c r="H53" s="11">
        <v>0.5</v>
      </c>
      <c r="I53" s="10"/>
      <c r="J53" s="11"/>
      <c r="K53" s="10">
        <v>74</v>
      </c>
      <c r="L53" s="11">
        <v>5.25</v>
      </c>
      <c r="M53" s="10"/>
      <c r="N53" s="11"/>
      <c r="O53" s="10"/>
      <c r="P53" s="11"/>
      <c r="Q53" s="10">
        <v>80</v>
      </c>
      <c r="R53" s="11">
        <v>8</v>
      </c>
      <c r="S53" s="10"/>
      <c r="T53" s="11"/>
      <c r="U53" s="10"/>
      <c r="V53" s="11"/>
      <c r="W53" s="10"/>
      <c r="X53" s="11"/>
      <c r="Y53" s="12">
        <f>SUM(F53,H53+J53+L53+N53+R53+P53+T53+V53+X53)</f>
        <v>13.75</v>
      </c>
      <c r="Z53" s="7">
        <v>43</v>
      </c>
    </row>
    <row r="54" spans="1:26">
      <c r="A54" s="7">
        <f t="shared" si="0"/>
        <v>44</v>
      </c>
      <c r="B54" s="39" t="s">
        <v>314</v>
      </c>
      <c r="C54" s="48" t="s">
        <v>17</v>
      </c>
      <c r="D54" s="49">
        <v>22524</v>
      </c>
      <c r="E54" s="33"/>
      <c r="F54" s="11"/>
      <c r="G54" s="10">
        <v>81</v>
      </c>
      <c r="H54" s="11">
        <v>0.5</v>
      </c>
      <c r="I54" s="10"/>
      <c r="J54" s="11"/>
      <c r="K54" s="10">
        <v>77</v>
      </c>
      <c r="L54" s="11">
        <v>0.5</v>
      </c>
      <c r="M54" s="10"/>
      <c r="N54" s="11"/>
      <c r="O54" s="10"/>
      <c r="P54" s="11"/>
      <c r="Q54" s="10">
        <v>78</v>
      </c>
      <c r="R54" s="11">
        <v>12.33</v>
      </c>
      <c r="S54" s="10"/>
      <c r="T54" s="11"/>
      <c r="U54" s="10"/>
      <c r="V54" s="11"/>
      <c r="W54" s="10"/>
      <c r="X54" s="11"/>
      <c r="Y54" s="12">
        <f>SUM(F54,H54+J54+L54+N54+R54+P54+T54+V54+X54)</f>
        <v>13.33</v>
      </c>
      <c r="Z54" s="7">
        <v>44</v>
      </c>
    </row>
    <row r="55" spans="1:26">
      <c r="A55" s="7">
        <f t="shared" si="0"/>
        <v>44</v>
      </c>
      <c r="B55" s="39" t="s">
        <v>294</v>
      </c>
      <c r="C55" s="48" t="s">
        <v>11</v>
      </c>
      <c r="D55" s="49">
        <v>21457</v>
      </c>
      <c r="E55" s="33"/>
      <c r="F55" s="11"/>
      <c r="G55" s="10">
        <v>75</v>
      </c>
      <c r="H55" s="11">
        <v>5</v>
      </c>
      <c r="I55" s="10">
        <v>77</v>
      </c>
      <c r="J55" s="11">
        <v>3</v>
      </c>
      <c r="K55" s="10">
        <v>76</v>
      </c>
      <c r="L55" s="11">
        <v>0.5</v>
      </c>
      <c r="M55" s="10">
        <v>81</v>
      </c>
      <c r="N55" s="11">
        <v>0.5</v>
      </c>
      <c r="O55" s="10">
        <v>77</v>
      </c>
      <c r="P55" s="11">
        <v>4.33</v>
      </c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13.33</v>
      </c>
      <c r="Z55" s="7">
        <v>44</v>
      </c>
    </row>
    <row r="56" spans="1:26">
      <c r="A56" s="7">
        <f t="shared" si="0"/>
        <v>46</v>
      </c>
      <c r="B56" s="39" t="s">
        <v>261</v>
      </c>
      <c r="C56" s="48" t="s">
        <v>15</v>
      </c>
      <c r="D56" s="49">
        <v>19321</v>
      </c>
      <c r="E56" s="33"/>
      <c r="F56" s="11"/>
      <c r="G56" s="10">
        <v>74</v>
      </c>
      <c r="H56" s="11">
        <v>11.25</v>
      </c>
      <c r="I56" s="10"/>
      <c r="J56" s="11"/>
      <c r="K56" s="10"/>
      <c r="L56" s="11"/>
      <c r="M56" s="10"/>
      <c r="N56" s="11"/>
      <c r="O56" s="10">
        <v>78</v>
      </c>
      <c r="P56" s="11">
        <v>1</v>
      </c>
      <c r="Q56" s="10"/>
      <c r="R56" s="11"/>
      <c r="S56" s="10"/>
      <c r="T56" s="11"/>
      <c r="U56" s="10"/>
      <c r="V56" s="11"/>
      <c r="W56" s="10"/>
      <c r="X56" s="11"/>
      <c r="Y56" s="12">
        <f>SUM(F56,H56+J56+L56+N56+R56+P56+T56+V56+X56)</f>
        <v>12.25</v>
      </c>
      <c r="Z56" s="7">
        <v>46</v>
      </c>
    </row>
    <row r="57" spans="1:26">
      <c r="A57" s="7">
        <f t="shared" si="0"/>
        <v>47</v>
      </c>
      <c r="B57" s="39" t="s">
        <v>321</v>
      </c>
      <c r="C57" s="48" t="s">
        <v>12</v>
      </c>
      <c r="D57" s="49">
        <v>22520</v>
      </c>
      <c r="E57" s="33"/>
      <c r="F57" s="11"/>
      <c r="G57" s="10">
        <v>85</v>
      </c>
      <c r="H57" s="11">
        <v>0.5</v>
      </c>
      <c r="I57" s="10">
        <v>82</v>
      </c>
      <c r="J57" s="11">
        <v>0.5</v>
      </c>
      <c r="K57" s="10">
        <v>73</v>
      </c>
      <c r="L57" s="11">
        <v>11</v>
      </c>
      <c r="M57" s="10"/>
      <c r="N57" s="11"/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2">
        <f>SUM(F57,H57+J57+L57+N57+R57+P57+T57+V57+X57)</f>
        <v>12</v>
      </c>
      <c r="Z57" s="7">
        <v>47</v>
      </c>
    </row>
    <row r="58" spans="1:26">
      <c r="A58" s="7">
        <f t="shared" si="0"/>
        <v>48</v>
      </c>
      <c r="B58" s="39" t="s">
        <v>579</v>
      </c>
      <c r="C58" s="48" t="s">
        <v>90</v>
      </c>
      <c r="D58" s="49">
        <v>19937</v>
      </c>
      <c r="E58" s="33"/>
      <c r="F58" s="11"/>
      <c r="G58" s="10"/>
      <c r="H58" s="11"/>
      <c r="I58" s="10"/>
      <c r="J58" s="11"/>
      <c r="K58" s="10"/>
      <c r="L58" s="11"/>
      <c r="M58" s="10"/>
      <c r="N58" s="11"/>
      <c r="O58" s="10">
        <v>76</v>
      </c>
      <c r="P58" s="11">
        <v>11.25</v>
      </c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11.25</v>
      </c>
      <c r="Z58" s="7">
        <v>48</v>
      </c>
    </row>
    <row r="59" spans="1:26">
      <c r="A59" s="7">
        <f t="shared" si="0"/>
        <v>48</v>
      </c>
      <c r="B59" s="39" t="s">
        <v>274</v>
      </c>
      <c r="C59" s="48" t="s">
        <v>11</v>
      </c>
      <c r="D59" s="49">
        <v>21804</v>
      </c>
      <c r="E59" s="33"/>
      <c r="F59" s="11"/>
      <c r="G59" s="10">
        <v>74</v>
      </c>
      <c r="H59" s="11">
        <v>11.25</v>
      </c>
      <c r="I59" s="10"/>
      <c r="J59" s="11"/>
      <c r="K59" s="10"/>
      <c r="L59" s="11"/>
      <c r="M59" s="10"/>
      <c r="N59" s="11"/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2">
        <f>SUM(F59,H59+J59+L59+N59+R59+P59+T59+V59+X59)</f>
        <v>11.25</v>
      </c>
      <c r="Z59" s="7">
        <v>48</v>
      </c>
    </row>
    <row r="60" spans="1:26">
      <c r="A60" s="7">
        <f t="shared" si="0"/>
        <v>48</v>
      </c>
      <c r="B60" s="39" t="s">
        <v>595</v>
      </c>
      <c r="C60" s="48" t="s">
        <v>90</v>
      </c>
      <c r="D60" s="49">
        <v>18471</v>
      </c>
      <c r="E60" s="33"/>
      <c r="F60" s="11"/>
      <c r="G60" s="10"/>
      <c r="H60" s="11"/>
      <c r="I60" s="10"/>
      <c r="J60" s="11"/>
      <c r="K60" s="10"/>
      <c r="L60" s="11"/>
      <c r="M60" s="10"/>
      <c r="N60" s="11"/>
      <c r="O60" s="10">
        <v>76</v>
      </c>
      <c r="P60" s="11">
        <v>11.25</v>
      </c>
      <c r="Q60" s="10"/>
      <c r="R60" s="11"/>
      <c r="S60" s="10"/>
      <c r="T60" s="11"/>
      <c r="U60" s="10"/>
      <c r="V60" s="11"/>
      <c r="W60" s="10"/>
      <c r="X60" s="11"/>
      <c r="Y60" s="12">
        <f>SUM(F60,H60+J60+L60+N60+R60+P60+T60+V60+X60)</f>
        <v>11.25</v>
      </c>
      <c r="Z60" s="7">
        <v>48</v>
      </c>
    </row>
    <row r="61" spans="1:26">
      <c r="A61" s="7">
        <f t="shared" si="0"/>
        <v>48</v>
      </c>
      <c r="B61" s="39" t="s">
        <v>260</v>
      </c>
      <c r="C61" s="48" t="s">
        <v>11</v>
      </c>
      <c r="D61" s="49">
        <v>19890</v>
      </c>
      <c r="E61" s="33"/>
      <c r="F61" s="11"/>
      <c r="G61" s="10">
        <v>74</v>
      </c>
      <c r="H61" s="11">
        <v>11.25</v>
      </c>
      <c r="I61" s="10"/>
      <c r="J61" s="11"/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2">
        <f>SUM(F61,H61+J61+L61+N61+R61+P61+T61+V61+X61)</f>
        <v>11.25</v>
      </c>
      <c r="Z61" s="7">
        <v>48</v>
      </c>
    </row>
    <row r="62" spans="1:26">
      <c r="A62" s="7">
        <f t="shared" si="0"/>
        <v>48</v>
      </c>
      <c r="B62" s="39" t="s">
        <v>574</v>
      </c>
      <c r="C62" s="48" t="s">
        <v>90</v>
      </c>
      <c r="D62" s="49">
        <v>19451</v>
      </c>
      <c r="E62" s="33"/>
      <c r="F62" s="11"/>
      <c r="G62" s="10"/>
      <c r="H62" s="11"/>
      <c r="I62" s="10"/>
      <c r="J62" s="11"/>
      <c r="K62" s="10"/>
      <c r="L62" s="11"/>
      <c r="M62" s="10"/>
      <c r="N62" s="11"/>
      <c r="O62" s="10">
        <v>76</v>
      </c>
      <c r="P62" s="11">
        <v>11.25</v>
      </c>
      <c r="Q62" s="10"/>
      <c r="R62" s="11"/>
      <c r="S62" s="10"/>
      <c r="T62" s="11"/>
      <c r="U62" s="10"/>
      <c r="V62" s="11"/>
      <c r="W62" s="10"/>
      <c r="X62" s="11"/>
      <c r="Y62" s="12">
        <f>SUM(F62,H62+J62+L62+N62+R62+P62+T62+V62+X62)</f>
        <v>11.25</v>
      </c>
      <c r="Z62" s="7">
        <v>48</v>
      </c>
    </row>
    <row r="63" spans="1:26">
      <c r="A63" s="7">
        <f t="shared" si="0"/>
        <v>53</v>
      </c>
      <c r="B63" s="39" t="s">
        <v>199</v>
      </c>
      <c r="C63" s="48" t="s">
        <v>11</v>
      </c>
      <c r="D63" s="49">
        <v>20677</v>
      </c>
      <c r="E63" s="33">
        <v>82</v>
      </c>
      <c r="F63" s="11">
        <v>1</v>
      </c>
      <c r="G63" s="10"/>
      <c r="H63" s="11"/>
      <c r="I63" s="10">
        <v>79</v>
      </c>
      <c r="J63" s="11">
        <v>0.5</v>
      </c>
      <c r="K63" s="10">
        <v>76</v>
      </c>
      <c r="L63" s="11">
        <v>0.5</v>
      </c>
      <c r="M63" s="10">
        <v>76</v>
      </c>
      <c r="N63" s="11">
        <v>9</v>
      </c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2">
        <f>SUM(F63,H63+J63+L63+N63+R63+P63+T63+V63+X63)</f>
        <v>11</v>
      </c>
      <c r="Z63" s="7">
        <v>53</v>
      </c>
    </row>
    <row r="64" spans="1:26">
      <c r="A64" s="7">
        <f t="shared" si="0"/>
        <v>54</v>
      </c>
      <c r="B64" s="39" t="s">
        <v>348</v>
      </c>
      <c r="C64" s="48" t="s">
        <v>14</v>
      </c>
      <c r="D64" s="49">
        <v>21330</v>
      </c>
      <c r="E64" s="33"/>
      <c r="F64" s="11"/>
      <c r="G64" s="10"/>
      <c r="H64" s="11"/>
      <c r="I64" s="10">
        <v>75</v>
      </c>
      <c r="J64" s="11">
        <v>9</v>
      </c>
      <c r="K64" s="10">
        <v>75</v>
      </c>
      <c r="L64" s="11">
        <v>1</v>
      </c>
      <c r="M64" s="10">
        <v>82</v>
      </c>
      <c r="N64" s="11">
        <v>0.5</v>
      </c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>SUM(F64,H64+J64+L64+N64+R64+P64+T64+V64+X64)</f>
        <v>10.5</v>
      </c>
      <c r="Z64" s="7">
        <v>54</v>
      </c>
    </row>
    <row r="65" spans="1:26">
      <c r="A65" s="7">
        <f t="shared" si="0"/>
        <v>55</v>
      </c>
      <c r="B65" s="39" t="s">
        <v>360</v>
      </c>
      <c r="C65" s="48" t="s">
        <v>10</v>
      </c>
      <c r="D65" s="49">
        <v>21916</v>
      </c>
      <c r="E65" s="33"/>
      <c r="F65" s="11"/>
      <c r="G65" s="10"/>
      <c r="H65" s="11"/>
      <c r="I65" s="10">
        <v>75</v>
      </c>
      <c r="J65" s="11">
        <v>9</v>
      </c>
      <c r="K65" s="10"/>
      <c r="L65" s="11"/>
      <c r="M65" s="10"/>
      <c r="N65" s="11"/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>SUM(F65,H65+J65+L65+N65+R65+P65+T65+V65+X65)</f>
        <v>9</v>
      </c>
      <c r="Z65" s="7">
        <v>55</v>
      </c>
    </row>
    <row r="66" spans="1:26">
      <c r="A66" s="7">
        <f t="shared" si="0"/>
        <v>55</v>
      </c>
      <c r="B66" s="39" t="s">
        <v>530</v>
      </c>
      <c r="C66" s="48" t="s">
        <v>31</v>
      </c>
      <c r="D66" s="49">
        <v>17126</v>
      </c>
      <c r="E66" s="33"/>
      <c r="F66" s="11"/>
      <c r="G66" s="10"/>
      <c r="H66" s="11"/>
      <c r="I66" s="10"/>
      <c r="J66" s="11"/>
      <c r="K66" s="10"/>
      <c r="L66" s="11"/>
      <c r="M66" s="10">
        <v>76</v>
      </c>
      <c r="N66" s="11">
        <v>9</v>
      </c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9</v>
      </c>
      <c r="Z66" s="7">
        <v>55</v>
      </c>
    </row>
    <row r="67" spans="1:26">
      <c r="A67" s="7">
        <f t="shared" si="0"/>
        <v>55</v>
      </c>
      <c r="B67" s="39" t="s">
        <v>537</v>
      </c>
      <c r="C67" s="48" t="s">
        <v>31</v>
      </c>
      <c r="D67" s="49">
        <v>21906</v>
      </c>
      <c r="E67" s="33"/>
      <c r="F67" s="11"/>
      <c r="G67" s="10"/>
      <c r="H67" s="11"/>
      <c r="I67" s="10"/>
      <c r="J67" s="11"/>
      <c r="K67" s="10"/>
      <c r="L67" s="11"/>
      <c r="M67" s="10">
        <v>76</v>
      </c>
      <c r="N67" s="11">
        <v>9</v>
      </c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9</v>
      </c>
      <c r="Z67" s="7">
        <v>55</v>
      </c>
    </row>
    <row r="68" spans="1:26">
      <c r="A68" s="7">
        <f t="shared" si="0"/>
        <v>58</v>
      </c>
      <c r="B68" s="39" t="s">
        <v>196</v>
      </c>
      <c r="C68" s="48" t="s">
        <v>18</v>
      </c>
      <c r="D68" s="49">
        <v>19501</v>
      </c>
      <c r="E68" s="33">
        <v>78</v>
      </c>
      <c r="F68" s="11">
        <v>8</v>
      </c>
      <c r="G68" s="10"/>
      <c r="H68" s="11"/>
      <c r="I68" s="10"/>
      <c r="J68" s="11"/>
      <c r="K68" s="10"/>
      <c r="L68" s="11"/>
      <c r="M68" s="10"/>
      <c r="N68" s="11"/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>SUM(F68,H68+J68+L68+N68+R68+P68+T68+V68+X68)</f>
        <v>8</v>
      </c>
      <c r="Z68" s="7">
        <v>58</v>
      </c>
    </row>
    <row r="69" spans="1:26">
      <c r="A69" s="7">
        <f t="shared" si="0"/>
        <v>58</v>
      </c>
      <c r="B69" s="39" t="s">
        <v>188</v>
      </c>
      <c r="C69" s="48" t="s">
        <v>19</v>
      </c>
      <c r="D69" s="49">
        <v>17789</v>
      </c>
      <c r="E69" s="33">
        <v>78</v>
      </c>
      <c r="F69" s="11">
        <v>8</v>
      </c>
      <c r="G69" s="10"/>
      <c r="H69" s="11"/>
      <c r="I69" s="10"/>
      <c r="J69" s="11"/>
      <c r="K69" s="10"/>
      <c r="L69" s="11"/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8</v>
      </c>
      <c r="Z69" s="7">
        <v>58</v>
      </c>
    </row>
    <row r="70" spans="1:26">
      <c r="A70" s="7">
        <f t="shared" si="0"/>
        <v>58</v>
      </c>
      <c r="B70" s="39" t="s">
        <v>190</v>
      </c>
      <c r="C70" s="48" t="s">
        <v>31</v>
      </c>
      <c r="D70" s="49">
        <v>17729</v>
      </c>
      <c r="E70" s="33">
        <v>78</v>
      </c>
      <c r="F70" s="11">
        <v>8</v>
      </c>
      <c r="G70" s="10"/>
      <c r="H70" s="11"/>
      <c r="I70" s="10"/>
      <c r="J70" s="11"/>
      <c r="K70" s="10"/>
      <c r="L70" s="11"/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8</v>
      </c>
      <c r="Z70" s="7">
        <v>58</v>
      </c>
    </row>
    <row r="71" spans="1:26">
      <c r="A71" s="7">
        <f t="shared" si="0"/>
        <v>61</v>
      </c>
      <c r="B71" s="39" t="s">
        <v>174</v>
      </c>
      <c r="C71" s="48" t="s">
        <v>12</v>
      </c>
      <c r="D71" s="49">
        <v>22573</v>
      </c>
      <c r="E71" s="33">
        <v>83</v>
      </c>
      <c r="F71" s="11">
        <v>0.5</v>
      </c>
      <c r="G71" s="10">
        <v>84</v>
      </c>
      <c r="H71" s="11">
        <v>0.5</v>
      </c>
      <c r="I71" s="10">
        <v>82</v>
      </c>
      <c r="J71" s="11">
        <v>0.5</v>
      </c>
      <c r="K71" s="10">
        <v>79</v>
      </c>
      <c r="L71" s="11">
        <v>0.5</v>
      </c>
      <c r="M71" s="10">
        <v>88</v>
      </c>
      <c r="N71" s="11">
        <v>0.5</v>
      </c>
      <c r="O71" s="10"/>
      <c r="P71" s="11"/>
      <c r="Q71" s="10">
        <v>81</v>
      </c>
      <c r="R71" s="11">
        <v>5</v>
      </c>
      <c r="S71" s="10"/>
      <c r="T71" s="11"/>
      <c r="U71" s="10"/>
      <c r="V71" s="11"/>
      <c r="W71" s="10"/>
      <c r="X71" s="11"/>
      <c r="Y71" s="12">
        <f>SUM(F71,H71+J71+L71+N71+R71+P71+T71+V71+X71)</f>
        <v>7.5</v>
      </c>
      <c r="Z71" s="7">
        <v>61</v>
      </c>
    </row>
    <row r="72" spans="1:26">
      <c r="A72" s="7">
        <f t="shared" si="0"/>
        <v>62</v>
      </c>
      <c r="B72" s="39" t="s">
        <v>432</v>
      </c>
      <c r="C72" s="48" t="s">
        <v>10</v>
      </c>
      <c r="D72" s="49">
        <v>22100</v>
      </c>
      <c r="E72" s="33"/>
      <c r="F72" s="11"/>
      <c r="G72" s="10"/>
      <c r="H72" s="11"/>
      <c r="I72" s="10"/>
      <c r="J72" s="11"/>
      <c r="K72" s="10">
        <v>74</v>
      </c>
      <c r="L72" s="11">
        <v>5.25</v>
      </c>
      <c r="M72" s="10">
        <v>78</v>
      </c>
      <c r="N72" s="11">
        <v>1</v>
      </c>
      <c r="O72" s="10"/>
      <c r="P72" s="11"/>
      <c r="Q72" s="10"/>
      <c r="R72" s="11"/>
      <c r="S72" s="10"/>
      <c r="T72" s="11"/>
      <c r="U72" s="10"/>
      <c r="V72" s="11"/>
      <c r="W72" s="10"/>
      <c r="X72" s="11"/>
      <c r="Y72" s="12">
        <f>SUM(F72,H72+J72+L72+N72+R72+P72+T72+V72+X72)</f>
        <v>6.25</v>
      </c>
      <c r="Z72" s="7">
        <v>62</v>
      </c>
    </row>
    <row r="73" spans="1:26">
      <c r="A73" s="7">
        <f t="shared" si="0"/>
        <v>62</v>
      </c>
      <c r="B73" s="39" t="s">
        <v>252</v>
      </c>
      <c r="C73" s="48" t="s">
        <v>12</v>
      </c>
      <c r="D73" s="49">
        <v>22419</v>
      </c>
      <c r="E73" s="33"/>
      <c r="F73" s="11"/>
      <c r="G73" s="10">
        <v>80</v>
      </c>
      <c r="H73" s="11">
        <v>0.5</v>
      </c>
      <c r="I73" s="10">
        <v>80</v>
      </c>
      <c r="J73" s="11">
        <v>0.5</v>
      </c>
      <c r="K73" s="10">
        <v>74</v>
      </c>
      <c r="L73" s="11">
        <v>5.25</v>
      </c>
      <c r="M73" s="10"/>
      <c r="N73" s="11"/>
      <c r="O73" s="10"/>
      <c r="P73" s="11"/>
      <c r="Q73" s="10"/>
      <c r="R73" s="11"/>
      <c r="S73" s="10"/>
      <c r="T73" s="11"/>
      <c r="U73" s="10"/>
      <c r="V73" s="11"/>
      <c r="W73" s="10"/>
      <c r="X73" s="11"/>
      <c r="Y73" s="12">
        <f>SUM(F73,H73+J73+L73+N73+R73+P73+T73+V73+X73)</f>
        <v>6.25</v>
      </c>
      <c r="Z73" s="7">
        <v>62</v>
      </c>
    </row>
    <row r="74" spans="1:26">
      <c r="A74" s="7">
        <f t="shared" si="0"/>
        <v>64</v>
      </c>
      <c r="B74" s="39" t="s">
        <v>394</v>
      </c>
      <c r="C74" s="48" t="s">
        <v>14</v>
      </c>
      <c r="D74" s="49">
        <v>15571</v>
      </c>
      <c r="E74" s="33"/>
      <c r="F74" s="11"/>
      <c r="G74" s="10"/>
      <c r="H74" s="11"/>
      <c r="I74" s="10">
        <v>76</v>
      </c>
      <c r="J74" s="11">
        <v>6</v>
      </c>
      <c r="K74" s="10"/>
      <c r="L74" s="11"/>
      <c r="M74" s="10"/>
      <c r="N74" s="11"/>
      <c r="O74" s="10"/>
      <c r="P74" s="11"/>
      <c r="Q74" s="10"/>
      <c r="R74" s="11"/>
      <c r="S74" s="10"/>
      <c r="T74" s="11"/>
      <c r="U74" s="10"/>
      <c r="V74" s="11"/>
      <c r="W74" s="10"/>
      <c r="X74" s="11"/>
      <c r="Y74" s="12">
        <f>SUM(F74,H74+J74+L74+N74+R74+P74+T74+V74+X74)</f>
        <v>6</v>
      </c>
      <c r="Z74" s="7">
        <v>64</v>
      </c>
    </row>
    <row r="75" spans="1:26">
      <c r="A75" s="7">
        <f t="shared" ref="A75:A138" si="1">Z75</f>
        <v>65</v>
      </c>
      <c r="B75" s="39" t="s">
        <v>431</v>
      </c>
      <c r="C75" s="48" t="s">
        <v>10</v>
      </c>
      <c r="D75" s="49">
        <v>20048</v>
      </c>
      <c r="E75" s="33"/>
      <c r="F75" s="11"/>
      <c r="G75" s="10"/>
      <c r="H75" s="11"/>
      <c r="I75" s="10"/>
      <c r="J75" s="11"/>
      <c r="K75" s="10">
        <v>74</v>
      </c>
      <c r="L75" s="11">
        <v>5.25</v>
      </c>
      <c r="M75" s="10">
        <v>83</v>
      </c>
      <c r="N75" s="11">
        <v>0.5</v>
      </c>
      <c r="O75" s="10"/>
      <c r="P75" s="11"/>
      <c r="Q75" s="10"/>
      <c r="R75" s="11"/>
      <c r="S75" s="10"/>
      <c r="T75" s="11"/>
      <c r="U75" s="10"/>
      <c r="V75" s="11"/>
      <c r="W75" s="10"/>
      <c r="X75" s="11"/>
      <c r="Y75" s="12">
        <f>SUM(F75,H75+J75+L75+N75+R75+P75+T75+V75+X75)</f>
        <v>5.75</v>
      </c>
      <c r="Z75" s="7">
        <v>65</v>
      </c>
    </row>
    <row r="76" spans="1:26">
      <c r="A76" s="7">
        <f t="shared" si="1"/>
        <v>66</v>
      </c>
      <c r="B76" s="39" t="s">
        <v>588</v>
      </c>
      <c r="C76" s="48" t="s">
        <v>90</v>
      </c>
      <c r="D76" s="49">
        <v>22426</v>
      </c>
      <c r="E76" s="33"/>
      <c r="F76" s="11"/>
      <c r="G76" s="10"/>
      <c r="H76" s="11"/>
      <c r="I76" s="10"/>
      <c r="J76" s="11"/>
      <c r="K76" s="10"/>
      <c r="L76" s="11"/>
      <c r="M76" s="10"/>
      <c r="N76" s="11"/>
      <c r="O76" s="10">
        <v>77</v>
      </c>
      <c r="P76" s="11">
        <v>4.33</v>
      </c>
      <c r="Q76" s="10"/>
      <c r="R76" s="11"/>
      <c r="S76" s="10"/>
      <c r="T76" s="11"/>
      <c r="U76" s="10"/>
      <c r="V76" s="11"/>
      <c r="W76" s="10"/>
      <c r="X76" s="11"/>
      <c r="Y76" s="12">
        <f>SUM(F76,H76+J76+L76+N76+R76+P76+T76+V76+X76)</f>
        <v>4.33</v>
      </c>
      <c r="Z76" s="7">
        <v>66</v>
      </c>
    </row>
    <row r="77" spans="1:26">
      <c r="A77" s="7">
        <f t="shared" si="1"/>
        <v>66</v>
      </c>
      <c r="B77" s="39" t="s">
        <v>576</v>
      </c>
      <c r="C77" s="48" t="s">
        <v>90</v>
      </c>
      <c r="D77" s="49">
        <v>19158</v>
      </c>
      <c r="E77" s="33"/>
      <c r="F77" s="11"/>
      <c r="G77" s="10"/>
      <c r="H77" s="11"/>
      <c r="I77" s="10"/>
      <c r="J77" s="11"/>
      <c r="K77" s="10"/>
      <c r="L77" s="11"/>
      <c r="M77" s="10"/>
      <c r="N77" s="11"/>
      <c r="O77" s="10">
        <v>77</v>
      </c>
      <c r="P77" s="11">
        <v>4.33</v>
      </c>
      <c r="Q77" s="10"/>
      <c r="R77" s="11"/>
      <c r="S77" s="10"/>
      <c r="T77" s="11"/>
      <c r="U77" s="10"/>
      <c r="V77" s="11"/>
      <c r="W77" s="10"/>
      <c r="X77" s="11"/>
      <c r="Y77" s="12">
        <f>SUM(F77,H77+J77+L77+N77+R77+P77+T77+V77+X77)</f>
        <v>4.33</v>
      </c>
      <c r="Z77" s="7">
        <v>66</v>
      </c>
    </row>
    <row r="78" spans="1:26">
      <c r="A78" s="7">
        <f t="shared" si="1"/>
        <v>68</v>
      </c>
      <c r="B78" s="39" t="s">
        <v>543</v>
      </c>
      <c r="C78" s="48" t="s">
        <v>31</v>
      </c>
      <c r="D78" s="49">
        <v>20596</v>
      </c>
      <c r="E78" s="33"/>
      <c r="F78" s="11"/>
      <c r="G78" s="10"/>
      <c r="H78" s="11"/>
      <c r="I78" s="10"/>
      <c r="J78" s="11"/>
      <c r="K78" s="10"/>
      <c r="L78" s="11"/>
      <c r="M78" s="10">
        <v>77</v>
      </c>
      <c r="N78" s="11">
        <v>4</v>
      </c>
      <c r="O78" s="10"/>
      <c r="P78" s="11"/>
      <c r="Q78" s="10"/>
      <c r="R78" s="11"/>
      <c r="S78" s="10"/>
      <c r="T78" s="11"/>
      <c r="U78" s="10"/>
      <c r="V78" s="11"/>
      <c r="W78" s="10"/>
      <c r="X78" s="11"/>
      <c r="Y78" s="12">
        <f>SUM(F78,H78+J78+L78+N78+R78+P78+T78+V78+X78)</f>
        <v>4</v>
      </c>
      <c r="Z78" s="7">
        <v>68</v>
      </c>
    </row>
    <row r="79" spans="1:26">
      <c r="A79" s="7">
        <f t="shared" si="1"/>
        <v>69</v>
      </c>
      <c r="B79" s="39" t="s">
        <v>319</v>
      </c>
      <c r="C79" s="48" t="s">
        <v>12</v>
      </c>
      <c r="D79" s="49">
        <v>22259</v>
      </c>
      <c r="E79" s="33"/>
      <c r="F79" s="11"/>
      <c r="G79" s="10">
        <v>90</v>
      </c>
      <c r="H79" s="11">
        <v>0.5</v>
      </c>
      <c r="I79" s="10"/>
      <c r="J79" s="11"/>
      <c r="K79" s="10">
        <v>77</v>
      </c>
      <c r="L79" s="11">
        <v>0.5</v>
      </c>
      <c r="M79" s="10"/>
      <c r="N79" s="11"/>
      <c r="O79" s="10"/>
      <c r="P79" s="11"/>
      <c r="Q79" s="10">
        <v>82</v>
      </c>
      <c r="R79" s="11">
        <v>2.5</v>
      </c>
      <c r="S79" s="10"/>
      <c r="T79" s="11"/>
      <c r="U79" s="10"/>
      <c r="V79" s="11"/>
      <c r="W79" s="10"/>
      <c r="X79" s="11"/>
      <c r="Y79" s="12">
        <f>SUM(F79,H79+J79+L79+N79+R79+P79+T79+V79+X79)</f>
        <v>3.5</v>
      </c>
      <c r="Z79" s="7">
        <v>69</v>
      </c>
    </row>
    <row r="80" spans="1:26">
      <c r="A80" s="7">
        <f t="shared" si="1"/>
        <v>69</v>
      </c>
      <c r="B80" s="39" t="s">
        <v>377</v>
      </c>
      <c r="C80" s="48" t="s">
        <v>12</v>
      </c>
      <c r="D80" s="49">
        <v>22612</v>
      </c>
      <c r="E80" s="33"/>
      <c r="F80" s="11"/>
      <c r="G80" s="10"/>
      <c r="H80" s="11"/>
      <c r="I80" s="10">
        <v>77</v>
      </c>
      <c r="J80" s="11">
        <v>3</v>
      </c>
      <c r="K80" s="10"/>
      <c r="L80" s="11"/>
      <c r="M80" s="10"/>
      <c r="N80" s="11"/>
      <c r="O80" s="10"/>
      <c r="P80" s="11"/>
      <c r="Q80" s="10">
        <v>89</v>
      </c>
      <c r="R80" s="11">
        <v>0.5</v>
      </c>
      <c r="S80" s="10"/>
      <c r="T80" s="11"/>
      <c r="U80" s="10"/>
      <c r="V80" s="11"/>
      <c r="W80" s="10"/>
      <c r="X80" s="11"/>
      <c r="Y80" s="12">
        <f>SUM(F80,H80+J80+L80+N80+R80+P80+T80+V80+X80)</f>
        <v>3.5</v>
      </c>
      <c r="Z80" s="7">
        <v>69</v>
      </c>
    </row>
    <row r="81" spans="1:26">
      <c r="A81" s="7">
        <f t="shared" si="1"/>
        <v>69</v>
      </c>
      <c r="B81" s="39" t="s">
        <v>171</v>
      </c>
      <c r="C81" s="48" t="s">
        <v>31</v>
      </c>
      <c r="D81" s="49">
        <v>20178</v>
      </c>
      <c r="E81" s="33">
        <v>79</v>
      </c>
      <c r="F81" s="11">
        <v>3.5</v>
      </c>
      <c r="G81" s="10"/>
      <c r="H81" s="11"/>
      <c r="I81" s="10"/>
      <c r="J81" s="11"/>
      <c r="K81" s="10"/>
      <c r="L81" s="11"/>
      <c r="M81" s="10"/>
      <c r="N81" s="11"/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3.5</v>
      </c>
      <c r="Z81" s="7">
        <v>69</v>
      </c>
    </row>
    <row r="82" spans="1:26">
      <c r="A82" s="7">
        <f t="shared" si="1"/>
        <v>72</v>
      </c>
      <c r="B82" s="39" t="s">
        <v>610</v>
      </c>
      <c r="C82" s="48" t="s">
        <v>18</v>
      </c>
      <c r="D82" s="49">
        <v>18623</v>
      </c>
      <c r="E82" s="33"/>
      <c r="F82" s="11"/>
      <c r="G82" s="10"/>
      <c r="H82" s="11"/>
      <c r="I82" s="10"/>
      <c r="J82" s="11"/>
      <c r="K82" s="10"/>
      <c r="L82" s="11"/>
      <c r="M82" s="10"/>
      <c r="N82" s="11"/>
      <c r="O82" s="10"/>
      <c r="P82" s="11"/>
      <c r="Q82" s="10">
        <v>82</v>
      </c>
      <c r="R82" s="11">
        <v>2.5</v>
      </c>
      <c r="S82" s="10"/>
      <c r="T82" s="11"/>
      <c r="U82" s="10"/>
      <c r="V82" s="11"/>
      <c r="W82" s="10"/>
      <c r="X82" s="11"/>
      <c r="Y82" s="12">
        <f>SUM(F82,H82+J82+L82+N82+R82+P82+T82+V82+X82)</f>
        <v>2.5</v>
      </c>
      <c r="Z82" s="7">
        <v>72</v>
      </c>
    </row>
    <row r="83" spans="1:26">
      <c r="A83" s="7">
        <f t="shared" si="1"/>
        <v>73</v>
      </c>
      <c r="B83" s="39" t="s">
        <v>193</v>
      </c>
      <c r="C83" s="48" t="s">
        <v>18</v>
      </c>
      <c r="D83" s="49">
        <v>19579</v>
      </c>
      <c r="E83" s="33">
        <v>85</v>
      </c>
      <c r="F83" s="11">
        <v>0.5</v>
      </c>
      <c r="G83" s="10"/>
      <c r="H83" s="11"/>
      <c r="I83" s="10"/>
      <c r="J83" s="11"/>
      <c r="K83" s="10"/>
      <c r="L83" s="11"/>
      <c r="M83" s="10">
        <v>80</v>
      </c>
      <c r="N83" s="11">
        <v>0.5</v>
      </c>
      <c r="O83" s="10"/>
      <c r="P83" s="11"/>
      <c r="Q83" s="10">
        <v>83</v>
      </c>
      <c r="R83" s="11">
        <v>1</v>
      </c>
      <c r="S83" s="10"/>
      <c r="T83" s="11"/>
      <c r="U83" s="10"/>
      <c r="V83" s="11"/>
      <c r="W83" s="10"/>
      <c r="X83" s="11"/>
      <c r="Y83" s="12">
        <f>SUM(F83,H83+J83+L83+N83+R83+P83+T83+V83+X83)</f>
        <v>2</v>
      </c>
      <c r="Z83" s="7">
        <v>73</v>
      </c>
    </row>
    <row r="84" spans="1:26">
      <c r="A84" s="7">
        <f t="shared" si="1"/>
        <v>73</v>
      </c>
      <c r="B84" s="39" t="s">
        <v>523</v>
      </c>
      <c r="C84" s="48" t="s">
        <v>16</v>
      </c>
      <c r="D84" s="49">
        <v>22466</v>
      </c>
      <c r="E84" s="33"/>
      <c r="F84" s="11"/>
      <c r="G84" s="10"/>
      <c r="H84" s="11"/>
      <c r="I84" s="10"/>
      <c r="J84" s="11"/>
      <c r="K84" s="10"/>
      <c r="L84" s="11"/>
      <c r="M84" s="10">
        <v>79</v>
      </c>
      <c r="N84" s="11">
        <v>0.5</v>
      </c>
      <c r="O84" s="10">
        <v>81</v>
      </c>
      <c r="P84" s="11">
        <v>0.5</v>
      </c>
      <c r="Q84" s="10">
        <v>83</v>
      </c>
      <c r="R84" s="11">
        <v>1</v>
      </c>
      <c r="S84" s="10"/>
      <c r="T84" s="11"/>
      <c r="U84" s="10"/>
      <c r="V84" s="11"/>
      <c r="W84" s="10"/>
      <c r="X84" s="11"/>
      <c r="Y84" s="12">
        <f>SUM(F84,H84+J84+L84+N84+R84+P84+T84+V84+X84)</f>
        <v>2</v>
      </c>
      <c r="Z84" s="7">
        <v>73</v>
      </c>
    </row>
    <row r="85" spans="1:26">
      <c r="A85" s="7">
        <f t="shared" si="1"/>
        <v>73</v>
      </c>
      <c r="B85" s="39" t="s">
        <v>491</v>
      </c>
      <c r="C85" s="48" t="s">
        <v>14</v>
      </c>
      <c r="D85" s="49">
        <v>18731</v>
      </c>
      <c r="E85" s="33"/>
      <c r="F85" s="11"/>
      <c r="G85" s="10"/>
      <c r="H85" s="11"/>
      <c r="I85" s="10"/>
      <c r="J85" s="11"/>
      <c r="K85" s="10">
        <v>87</v>
      </c>
      <c r="L85" s="11">
        <v>0.5</v>
      </c>
      <c r="M85" s="10">
        <v>78</v>
      </c>
      <c r="N85" s="11">
        <v>1</v>
      </c>
      <c r="O85" s="10"/>
      <c r="P85" s="11"/>
      <c r="Q85" s="10">
        <v>84</v>
      </c>
      <c r="R85" s="11">
        <v>0.5</v>
      </c>
      <c r="S85" s="10"/>
      <c r="T85" s="11"/>
      <c r="U85" s="10"/>
      <c r="V85" s="11"/>
      <c r="W85" s="10"/>
      <c r="X85" s="11"/>
      <c r="Y85" s="12">
        <f>SUM(F85,H85+J85+L85+N85+R85+P85+T85+V85+X85)</f>
        <v>2</v>
      </c>
      <c r="Z85" s="7">
        <v>73</v>
      </c>
    </row>
    <row r="86" spans="1:26">
      <c r="A86" s="7">
        <f t="shared" si="1"/>
        <v>73</v>
      </c>
      <c r="B86" s="39" t="s">
        <v>389</v>
      </c>
      <c r="C86" s="48" t="s">
        <v>14</v>
      </c>
      <c r="D86" s="49">
        <v>22263</v>
      </c>
      <c r="E86" s="33"/>
      <c r="F86" s="11"/>
      <c r="G86" s="10"/>
      <c r="H86" s="11"/>
      <c r="I86" s="10">
        <v>78</v>
      </c>
      <c r="J86" s="11">
        <v>1</v>
      </c>
      <c r="K86" s="10"/>
      <c r="L86" s="11"/>
      <c r="M86" s="10"/>
      <c r="N86" s="11"/>
      <c r="O86" s="10">
        <v>79</v>
      </c>
      <c r="P86" s="11">
        <v>0.5</v>
      </c>
      <c r="Q86" s="10">
        <v>85</v>
      </c>
      <c r="R86" s="11">
        <v>0.5</v>
      </c>
      <c r="S86" s="10"/>
      <c r="T86" s="11"/>
      <c r="U86" s="10"/>
      <c r="V86" s="11"/>
      <c r="W86" s="10"/>
      <c r="X86" s="11"/>
      <c r="Y86" s="12">
        <f>SUM(F86,H86+J86+L86+N86+R86+P86+T86+V86+X86)</f>
        <v>2</v>
      </c>
      <c r="Z86" s="7">
        <v>73</v>
      </c>
    </row>
    <row r="87" spans="1:26">
      <c r="A87" s="7">
        <f t="shared" si="1"/>
        <v>73</v>
      </c>
      <c r="B87" s="39" t="s">
        <v>170</v>
      </c>
      <c r="C87" s="48" t="s">
        <v>19</v>
      </c>
      <c r="D87" s="49">
        <v>20038</v>
      </c>
      <c r="E87" s="33">
        <v>80</v>
      </c>
      <c r="F87" s="11">
        <v>2</v>
      </c>
      <c r="G87" s="10"/>
      <c r="H87" s="11"/>
      <c r="I87" s="10"/>
      <c r="J87" s="11"/>
      <c r="K87" s="10"/>
      <c r="L87" s="11"/>
      <c r="M87" s="10"/>
      <c r="N87" s="11"/>
      <c r="O87" s="10"/>
      <c r="P87" s="11"/>
      <c r="Q87" s="10"/>
      <c r="R87" s="11"/>
      <c r="S87" s="10"/>
      <c r="T87" s="11"/>
      <c r="U87" s="10"/>
      <c r="V87" s="11"/>
      <c r="W87" s="10"/>
      <c r="X87" s="11"/>
      <c r="Y87" s="12">
        <f>SUM(F87,H87+J87+L87+N87+R87+P87+T87+V87+X87)</f>
        <v>2</v>
      </c>
      <c r="Z87" s="7">
        <v>73</v>
      </c>
    </row>
    <row r="88" spans="1:26">
      <c r="A88" s="7">
        <f t="shared" si="1"/>
        <v>73</v>
      </c>
      <c r="B88" s="39" t="s">
        <v>191</v>
      </c>
      <c r="C88" s="48" t="s">
        <v>11</v>
      </c>
      <c r="D88" s="49">
        <v>22292</v>
      </c>
      <c r="E88" s="33">
        <v>83</v>
      </c>
      <c r="F88" s="11">
        <v>0.5</v>
      </c>
      <c r="G88" s="10">
        <v>83</v>
      </c>
      <c r="H88" s="11">
        <v>0.5</v>
      </c>
      <c r="I88" s="10"/>
      <c r="J88" s="11"/>
      <c r="K88" s="10"/>
      <c r="L88" s="11"/>
      <c r="M88" s="10">
        <v>78</v>
      </c>
      <c r="N88" s="11">
        <v>1</v>
      </c>
      <c r="O88" s="10"/>
      <c r="P88" s="11"/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2</v>
      </c>
      <c r="Z88" s="7">
        <v>73</v>
      </c>
    </row>
    <row r="89" spans="1:26">
      <c r="A89" s="7">
        <f t="shared" si="1"/>
        <v>73</v>
      </c>
      <c r="B89" s="39" t="s">
        <v>488</v>
      </c>
      <c r="C89" s="48" t="s">
        <v>15</v>
      </c>
      <c r="D89" s="49">
        <v>21714</v>
      </c>
      <c r="E89" s="33"/>
      <c r="F89" s="11"/>
      <c r="G89" s="10"/>
      <c r="H89" s="11"/>
      <c r="I89" s="10"/>
      <c r="J89" s="11"/>
      <c r="K89" s="10">
        <v>77</v>
      </c>
      <c r="L89" s="11">
        <v>0.5</v>
      </c>
      <c r="M89" s="10">
        <v>78</v>
      </c>
      <c r="N89" s="11">
        <v>1</v>
      </c>
      <c r="O89" s="10">
        <v>87</v>
      </c>
      <c r="P89" s="11">
        <v>0.5</v>
      </c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2</v>
      </c>
      <c r="Z89" s="7">
        <v>73</v>
      </c>
    </row>
    <row r="90" spans="1:26">
      <c r="A90" s="7">
        <f t="shared" si="1"/>
        <v>80</v>
      </c>
      <c r="B90" s="39" t="s">
        <v>375</v>
      </c>
      <c r="C90" s="48" t="s">
        <v>14</v>
      </c>
      <c r="D90" s="49">
        <v>21303</v>
      </c>
      <c r="E90" s="33"/>
      <c r="F90" s="11"/>
      <c r="G90" s="10"/>
      <c r="H90" s="11"/>
      <c r="I90" s="10">
        <v>80</v>
      </c>
      <c r="J90" s="11">
        <v>0.5</v>
      </c>
      <c r="K90" s="10">
        <v>80</v>
      </c>
      <c r="L90" s="11">
        <v>0.5</v>
      </c>
      <c r="M90" s="10"/>
      <c r="N90" s="11"/>
      <c r="O90" s="10"/>
      <c r="P90" s="11"/>
      <c r="Q90" s="10">
        <v>84</v>
      </c>
      <c r="R90" s="11">
        <v>0.5</v>
      </c>
      <c r="S90" s="10"/>
      <c r="T90" s="11"/>
      <c r="U90" s="10"/>
      <c r="V90" s="11"/>
      <c r="W90" s="10"/>
      <c r="X90" s="11"/>
      <c r="Y90" s="12">
        <f>SUM(F90,H90+J90+L90+N90+R90+P90+T90+V90+X90)</f>
        <v>1.5</v>
      </c>
      <c r="Z90" s="7">
        <v>80</v>
      </c>
    </row>
    <row r="91" spans="1:26">
      <c r="A91" s="7">
        <f t="shared" si="1"/>
        <v>80</v>
      </c>
      <c r="B91" s="39" t="s">
        <v>320</v>
      </c>
      <c r="C91" s="48" t="s">
        <v>17</v>
      </c>
      <c r="D91" s="49">
        <v>21829</v>
      </c>
      <c r="E91" s="33"/>
      <c r="F91" s="11"/>
      <c r="G91" s="10">
        <v>90</v>
      </c>
      <c r="H91" s="11">
        <v>0.5</v>
      </c>
      <c r="I91" s="10">
        <v>89</v>
      </c>
      <c r="J91" s="11">
        <v>0.5</v>
      </c>
      <c r="K91" s="10"/>
      <c r="L91" s="11"/>
      <c r="M91" s="10"/>
      <c r="N91" s="11"/>
      <c r="O91" s="10"/>
      <c r="P91" s="11"/>
      <c r="Q91" s="10">
        <v>91</v>
      </c>
      <c r="R91" s="11">
        <v>0.5</v>
      </c>
      <c r="S91" s="10"/>
      <c r="T91" s="11"/>
      <c r="U91" s="10"/>
      <c r="V91" s="11"/>
      <c r="W91" s="10"/>
      <c r="X91" s="11"/>
      <c r="Y91" s="12">
        <f>SUM(F91,H91+J91+L91+N91+R91+P91+T91+V91+X91)</f>
        <v>1.5</v>
      </c>
      <c r="Z91" s="7">
        <v>80</v>
      </c>
    </row>
    <row r="92" spans="1:26">
      <c r="A92" s="7">
        <f t="shared" si="1"/>
        <v>80</v>
      </c>
      <c r="B92" s="39" t="s">
        <v>289</v>
      </c>
      <c r="C92" s="48" t="s">
        <v>17</v>
      </c>
      <c r="D92" s="49">
        <v>19662</v>
      </c>
      <c r="E92" s="33"/>
      <c r="F92" s="11"/>
      <c r="G92" s="10">
        <v>76</v>
      </c>
      <c r="H92" s="11">
        <v>1.5</v>
      </c>
      <c r="I92" s="10"/>
      <c r="J92" s="11"/>
      <c r="K92" s="10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1.5</v>
      </c>
      <c r="Z92" s="7">
        <v>80</v>
      </c>
    </row>
    <row r="93" spans="1:26">
      <c r="A93" s="7">
        <f t="shared" si="1"/>
        <v>80</v>
      </c>
      <c r="B93" s="39" t="s">
        <v>222</v>
      </c>
      <c r="C93" s="48" t="s">
        <v>13</v>
      </c>
      <c r="D93" s="49">
        <v>21871</v>
      </c>
      <c r="E93" s="33"/>
      <c r="F93" s="11"/>
      <c r="G93" s="10">
        <v>76</v>
      </c>
      <c r="H93" s="11">
        <v>1.5</v>
      </c>
      <c r="I93" s="10"/>
      <c r="J93" s="11"/>
      <c r="K93" s="10"/>
      <c r="L93" s="11"/>
      <c r="M93" s="10"/>
      <c r="N93" s="11"/>
      <c r="O93" s="10"/>
      <c r="P93" s="11"/>
      <c r="Q93" s="10"/>
      <c r="R93" s="11"/>
      <c r="S93" s="10"/>
      <c r="T93" s="11"/>
      <c r="U93" s="10"/>
      <c r="V93" s="11"/>
      <c r="W93" s="10"/>
      <c r="X93" s="11"/>
      <c r="Y93" s="12">
        <f>SUM(F93,H93+J93+L93+N93+R93+P93+T93+V93+X93)</f>
        <v>1.5</v>
      </c>
      <c r="Z93" s="7">
        <v>80</v>
      </c>
    </row>
    <row r="94" spans="1:26">
      <c r="A94" s="7">
        <f t="shared" si="1"/>
        <v>80</v>
      </c>
      <c r="B94" s="39" t="s">
        <v>312</v>
      </c>
      <c r="C94" s="48" t="s">
        <v>18</v>
      </c>
      <c r="D94" s="49">
        <v>16882</v>
      </c>
      <c r="E94" s="33"/>
      <c r="F94" s="11"/>
      <c r="G94" s="10">
        <v>82</v>
      </c>
      <c r="H94" s="11">
        <v>0.5</v>
      </c>
      <c r="I94" s="10"/>
      <c r="J94" s="11"/>
      <c r="K94" s="10">
        <v>86</v>
      </c>
      <c r="L94" s="11">
        <v>0.5</v>
      </c>
      <c r="M94" s="10">
        <v>82</v>
      </c>
      <c r="N94" s="11">
        <v>0.5</v>
      </c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1.5</v>
      </c>
      <c r="Z94" s="7">
        <v>80</v>
      </c>
    </row>
    <row r="95" spans="1:26">
      <c r="A95" s="7">
        <f t="shared" si="1"/>
        <v>80</v>
      </c>
      <c r="B95" s="39" t="s">
        <v>501</v>
      </c>
      <c r="C95" s="48" t="s">
        <v>11</v>
      </c>
      <c r="D95" s="49">
        <v>18203</v>
      </c>
      <c r="E95" s="33"/>
      <c r="F95" s="11"/>
      <c r="G95" s="10"/>
      <c r="H95" s="11"/>
      <c r="I95" s="10"/>
      <c r="J95" s="11"/>
      <c r="K95" s="10">
        <v>86</v>
      </c>
      <c r="L95" s="11">
        <v>0.5</v>
      </c>
      <c r="M95" s="10">
        <v>80</v>
      </c>
      <c r="N95" s="11">
        <v>0.5</v>
      </c>
      <c r="O95" s="10">
        <v>90</v>
      </c>
      <c r="P95" s="11">
        <v>0.5</v>
      </c>
      <c r="Q95" s="10"/>
      <c r="R95" s="11"/>
      <c r="S95" s="10"/>
      <c r="T95" s="11"/>
      <c r="U95" s="10"/>
      <c r="V95" s="11"/>
      <c r="W95" s="10"/>
      <c r="X95" s="11"/>
      <c r="Y95" s="12">
        <f>SUM(F95,H95+J95+L95+N95+R95+P95+T95+V95+X95)</f>
        <v>1.5</v>
      </c>
      <c r="Z95" s="7">
        <v>80</v>
      </c>
    </row>
    <row r="96" spans="1:26">
      <c r="A96" s="7">
        <f t="shared" si="1"/>
        <v>80</v>
      </c>
      <c r="B96" s="39" t="s">
        <v>287</v>
      </c>
      <c r="C96" s="48" t="s">
        <v>11</v>
      </c>
      <c r="D96" s="49">
        <v>17292</v>
      </c>
      <c r="E96" s="33"/>
      <c r="F96" s="11"/>
      <c r="G96" s="10">
        <v>76</v>
      </c>
      <c r="H96" s="11">
        <v>1.5</v>
      </c>
      <c r="I96" s="10"/>
      <c r="J96" s="11"/>
      <c r="K96" s="10"/>
      <c r="L96" s="11"/>
      <c r="M96" s="10"/>
      <c r="N96" s="11"/>
      <c r="O96" s="10"/>
      <c r="P96" s="11"/>
      <c r="Q96" s="10"/>
      <c r="R96" s="11"/>
      <c r="S96" s="10"/>
      <c r="T96" s="11"/>
      <c r="U96" s="10"/>
      <c r="V96" s="11"/>
      <c r="W96" s="10"/>
      <c r="X96" s="11"/>
      <c r="Y96" s="12">
        <f>SUM(F96,H96+J96+L96+N96+R96+P96+T96+V96+X96)</f>
        <v>1.5</v>
      </c>
      <c r="Z96" s="7">
        <v>80</v>
      </c>
    </row>
    <row r="97" spans="1:26">
      <c r="A97" s="7">
        <f t="shared" si="1"/>
        <v>87</v>
      </c>
      <c r="B97" s="39" t="s">
        <v>609</v>
      </c>
      <c r="C97" s="48" t="s">
        <v>17</v>
      </c>
      <c r="D97" s="49">
        <v>17882</v>
      </c>
      <c r="E97" s="33"/>
      <c r="F97" s="11"/>
      <c r="G97" s="10"/>
      <c r="H97" s="11"/>
      <c r="I97" s="10"/>
      <c r="J97" s="11"/>
      <c r="K97" s="10"/>
      <c r="L97" s="11"/>
      <c r="M97" s="10"/>
      <c r="N97" s="11"/>
      <c r="O97" s="10"/>
      <c r="P97" s="11"/>
      <c r="Q97" s="10">
        <v>83</v>
      </c>
      <c r="R97" s="11">
        <v>1</v>
      </c>
      <c r="S97" s="10"/>
      <c r="T97" s="11"/>
      <c r="U97" s="10"/>
      <c r="V97" s="11"/>
      <c r="W97" s="10"/>
      <c r="X97" s="11"/>
      <c r="Y97" s="12">
        <f>SUM(F97,H97+J97+L97+N97+R97+P97+T97+V97+X97)</f>
        <v>1</v>
      </c>
      <c r="Z97" s="7">
        <v>87</v>
      </c>
    </row>
    <row r="98" spans="1:26">
      <c r="A98" s="7">
        <f t="shared" si="1"/>
        <v>87</v>
      </c>
      <c r="B98" s="39" t="s">
        <v>405</v>
      </c>
      <c r="C98" s="48" t="s">
        <v>12</v>
      </c>
      <c r="D98" s="49">
        <v>16171</v>
      </c>
      <c r="E98" s="33"/>
      <c r="F98" s="11"/>
      <c r="G98" s="10"/>
      <c r="H98" s="11"/>
      <c r="I98" s="10">
        <v>84</v>
      </c>
      <c r="J98" s="11">
        <v>0.5</v>
      </c>
      <c r="K98" s="10"/>
      <c r="L98" s="11"/>
      <c r="M98" s="10"/>
      <c r="N98" s="11"/>
      <c r="O98" s="10"/>
      <c r="P98" s="11"/>
      <c r="Q98" s="10">
        <v>98</v>
      </c>
      <c r="R98" s="11">
        <v>0.5</v>
      </c>
      <c r="S98" s="10"/>
      <c r="T98" s="11"/>
      <c r="U98" s="10"/>
      <c r="V98" s="11"/>
      <c r="W98" s="10"/>
      <c r="X98" s="11"/>
      <c r="Y98" s="12">
        <f>SUM(F98,H98+J98+L98+N98+R98+P98+T98+V98+X98)</f>
        <v>1</v>
      </c>
      <c r="Z98" s="7">
        <v>87</v>
      </c>
    </row>
    <row r="99" spans="1:26">
      <c r="A99" s="7">
        <f t="shared" si="1"/>
        <v>87</v>
      </c>
      <c r="B99" s="39" t="s">
        <v>286</v>
      </c>
      <c r="C99" s="48" t="s">
        <v>18</v>
      </c>
      <c r="D99" s="49">
        <v>21614</v>
      </c>
      <c r="E99" s="33"/>
      <c r="F99" s="11"/>
      <c r="G99" s="10">
        <v>81</v>
      </c>
      <c r="H99" s="11">
        <v>0.5</v>
      </c>
      <c r="I99" s="10"/>
      <c r="J99" s="11"/>
      <c r="K99" s="10">
        <v>79</v>
      </c>
      <c r="L99" s="11">
        <v>0.5</v>
      </c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1</v>
      </c>
      <c r="Z99" s="7">
        <v>87</v>
      </c>
    </row>
    <row r="100" spans="1:26">
      <c r="A100" s="7">
        <f t="shared" si="1"/>
        <v>87</v>
      </c>
      <c r="B100" s="39" t="s">
        <v>371</v>
      </c>
      <c r="C100" s="48" t="s">
        <v>14</v>
      </c>
      <c r="D100" s="49">
        <v>21304</v>
      </c>
      <c r="E100" s="33"/>
      <c r="F100" s="11"/>
      <c r="G100" s="10"/>
      <c r="H100" s="11"/>
      <c r="I100" s="10">
        <v>78</v>
      </c>
      <c r="J100" s="11">
        <v>1</v>
      </c>
      <c r="K100" s="10"/>
      <c r="L100" s="11"/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1</v>
      </c>
      <c r="Z100" s="7">
        <v>87</v>
      </c>
    </row>
    <row r="101" spans="1:26">
      <c r="A101" s="7">
        <f t="shared" si="1"/>
        <v>87</v>
      </c>
      <c r="B101" s="39" t="s">
        <v>594</v>
      </c>
      <c r="C101" s="48" t="s">
        <v>90</v>
      </c>
      <c r="D101" s="49">
        <v>18158</v>
      </c>
      <c r="E101" s="33"/>
      <c r="F101" s="11"/>
      <c r="G101" s="10"/>
      <c r="H101" s="11"/>
      <c r="I101" s="10"/>
      <c r="J101" s="11"/>
      <c r="K101" s="10"/>
      <c r="L101" s="11"/>
      <c r="M101" s="10"/>
      <c r="N101" s="11"/>
      <c r="O101" s="10">
        <v>78</v>
      </c>
      <c r="P101" s="11">
        <v>1</v>
      </c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1</v>
      </c>
      <c r="Z101" s="7">
        <v>87</v>
      </c>
    </row>
    <row r="102" spans="1:26">
      <c r="A102" s="7">
        <f t="shared" si="1"/>
        <v>87</v>
      </c>
      <c r="B102" s="39" t="s">
        <v>590</v>
      </c>
      <c r="C102" s="48" t="s">
        <v>90</v>
      </c>
      <c r="D102" s="49">
        <v>17882</v>
      </c>
      <c r="E102" s="33"/>
      <c r="F102" s="11"/>
      <c r="G102" s="10"/>
      <c r="H102" s="11"/>
      <c r="I102" s="10"/>
      <c r="J102" s="11"/>
      <c r="K102" s="10"/>
      <c r="L102" s="11"/>
      <c r="M102" s="10"/>
      <c r="N102" s="11"/>
      <c r="O102" s="10">
        <v>78</v>
      </c>
      <c r="P102" s="11">
        <v>1</v>
      </c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1</v>
      </c>
      <c r="Z102" s="7">
        <v>87</v>
      </c>
    </row>
    <row r="103" spans="1:26">
      <c r="A103" s="7">
        <f t="shared" si="1"/>
        <v>87</v>
      </c>
      <c r="B103" s="39" t="s">
        <v>278</v>
      </c>
      <c r="C103" s="48" t="s">
        <v>14</v>
      </c>
      <c r="D103" s="49">
        <v>20058</v>
      </c>
      <c r="E103" s="33"/>
      <c r="F103" s="11"/>
      <c r="G103" s="10">
        <v>82</v>
      </c>
      <c r="H103" s="11">
        <v>0.5</v>
      </c>
      <c r="I103" s="10">
        <v>84</v>
      </c>
      <c r="J103" s="11">
        <v>0.5</v>
      </c>
      <c r="K103" s="10"/>
      <c r="L103" s="11"/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1</v>
      </c>
      <c r="Z103" s="7">
        <v>87</v>
      </c>
    </row>
    <row r="104" spans="1:26">
      <c r="A104" s="7">
        <f t="shared" si="1"/>
        <v>87</v>
      </c>
      <c r="B104" s="39" t="s">
        <v>593</v>
      </c>
      <c r="C104" s="48" t="s">
        <v>90</v>
      </c>
      <c r="D104" s="49">
        <v>17030</v>
      </c>
      <c r="E104" s="33"/>
      <c r="F104" s="11"/>
      <c r="G104" s="10"/>
      <c r="H104" s="11"/>
      <c r="I104" s="10"/>
      <c r="J104" s="11"/>
      <c r="K104" s="10"/>
      <c r="L104" s="11"/>
      <c r="M104" s="10"/>
      <c r="N104" s="11"/>
      <c r="O104" s="10">
        <v>78</v>
      </c>
      <c r="P104" s="11">
        <v>1</v>
      </c>
      <c r="Q104" s="10"/>
      <c r="R104" s="11"/>
      <c r="S104" s="10"/>
      <c r="T104" s="11"/>
      <c r="U104" s="10"/>
      <c r="V104" s="11"/>
      <c r="W104" s="10"/>
      <c r="X104" s="11"/>
      <c r="Y104" s="12">
        <f>SUM(F104,H104+J104+L104+N104+R104+P104+T104+V104+X104)</f>
        <v>1</v>
      </c>
      <c r="Z104" s="7">
        <v>87</v>
      </c>
    </row>
    <row r="105" spans="1:26">
      <c r="A105" s="7">
        <f t="shared" si="1"/>
        <v>87</v>
      </c>
      <c r="B105" s="39" t="s">
        <v>178</v>
      </c>
      <c r="C105" s="48" t="s">
        <v>63</v>
      </c>
      <c r="D105" s="49">
        <v>22355</v>
      </c>
      <c r="E105" s="33">
        <v>87</v>
      </c>
      <c r="F105" s="11">
        <v>0.5</v>
      </c>
      <c r="G105" s="10"/>
      <c r="H105" s="11"/>
      <c r="I105" s="10"/>
      <c r="J105" s="11"/>
      <c r="K105" s="10"/>
      <c r="L105" s="11"/>
      <c r="M105" s="10">
        <v>80</v>
      </c>
      <c r="N105" s="11">
        <v>0.5</v>
      </c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1</v>
      </c>
      <c r="Z105" s="7">
        <v>87</v>
      </c>
    </row>
    <row r="106" spans="1:26">
      <c r="A106" s="7">
        <f t="shared" si="1"/>
        <v>87</v>
      </c>
      <c r="B106" s="39" t="s">
        <v>597</v>
      </c>
      <c r="C106" s="48" t="s">
        <v>90</v>
      </c>
      <c r="D106" s="49">
        <v>20370</v>
      </c>
      <c r="E106" s="33"/>
      <c r="F106" s="11"/>
      <c r="G106" s="10"/>
      <c r="H106" s="11"/>
      <c r="I106" s="10"/>
      <c r="J106" s="11"/>
      <c r="K106" s="10"/>
      <c r="L106" s="11"/>
      <c r="M106" s="10"/>
      <c r="N106" s="11"/>
      <c r="O106" s="10">
        <v>78</v>
      </c>
      <c r="P106" s="11">
        <v>1</v>
      </c>
      <c r="Q106" s="10"/>
      <c r="R106" s="11"/>
      <c r="S106" s="10"/>
      <c r="T106" s="11"/>
      <c r="U106" s="10"/>
      <c r="V106" s="11"/>
      <c r="W106" s="10"/>
      <c r="X106" s="11"/>
      <c r="Y106" s="12">
        <f>SUM(F106,H106+J106+L106+N106+R106+P106+T106+V106+X106)</f>
        <v>1</v>
      </c>
      <c r="Z106" s="7">
        <v>87</v>
      </c>
    </row>
    <row r="107" spans="1:26">
      <c r="A107" s="7">
        <f t="shared" si="1"/>
        <v>87</v>
      </c>
      <c r="B107" s="39" t="s">
        <v>292</v>
      </c>
      <c r="C107" s="48" t="s">
        <v>12</v>
      </c>
      <c r="D107" s="49">
        <v>21916</v>
      </c>
      <c r="E107" s="33"/>
      <c r="F107" s="11"/>
      <c r="G107" s="10">
        <v>85</v>
      </c>
      <c r="H107" s="11">
        <v>0.5</v>
      </c>
      <c r="I107" s="10">
        <v>84</v>
      </c>
      <c r="J107" s="11">
        <v>0.5</v>
      </c>
      <c r="K107" s="10"/>
      <c r="L107" s="11"/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2">
        <f>SUM(F107,H107+J107+L107+N107+R107+P107+T107+V107+X107)</f>
        <v>1</v>
      </c>
      <c r="Z107" s="7">
        <v>87</v>
      </c>
    </row>
    <row r="108" spans="1:26">
      <c r="A108" s="7">
        <f t="shared" si="1"/>
        <v>87</v>
      </c>
      <c r="B108" s="39" t="s">
        <v>318</v>
      </c>
      <c r="C108" s="48" t="s">
        <v>31</v>
      </c>
      <c r="D108" s="49">
        <v>14434</v>
      </c>
      <c r="E108" s="33"/>
      <c r="F108" s="11"/>
      <c r="G108" s="10">
        <v>84</v>
      </c>
      <c r="H108" s="11">
        <v>0.5</v>
      </c>
      <c r="I108" s="10"/>
      <c r="J108" s="11"/>
      <c r="K108" s="10"/>
      <c r="L108" s="11"/>
      <c r="M108" s="10"/>
      <c r="N108" s="11"/>
      <c r="O108" s="10">
        <v>92</v>
      </c>
      <c r="P108" s="11">
        <v>0.5</v>
      </c>
      <c r="Q108" s="10"/>
      <c r="R108" s="11"/>
      <c r="S108" s="10"/>
      <c r="T108" s="11"/>
      <c r="U108" s="10"/>
      <c r="V108" s="11"/>
      <c r="W108" s="10"/>
      <c r="X108" s="11"/>
      <c r="Y108" s="12">
        <f>SUM(F108,H108+J108+L108+N108+R108+P108+T108+V108+X108)</f>
        <v>1</v>
      </c>
      <c r="Z108" s="7">
        <v>87</v>
      </c>
    </row>
    <row r="109" spans="1:26">
      <c r="A109" s="7">
        <f t="shared" si="1"/>
        <v>87</v>
      </c>
      <c r="B109" s="39" t="s">
        <v>506</v>
      </c>
      <c r="C109" s="48" t="s">
        <v>10</v>
      </c>
      <c r="D109" s="49">
        <v>18540</v>
      </c>
      <c r="E109" s="33"/>
      <c r="F109" s="11"/>
      <c r="G109" s="10"/>
      <c r="H109" s="11"/>
      <c r="I109" s="10"/>
      <c r="J109" s="11"/>
      <c r="K109" s="10">
        <v>94</v>
      </c>
      <c r="L109" s="11">
        <v>0.5</v>
      </c>
      <c r="M109" s="10">
        <v>81</v>
      </c>
      <c r="N109" s="11">
        <v>0.5</v>
      </c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2">
        <f>SUM(F109,H109+J109+L109+N109+R109+P109+T109+V109+X109)</f>
        <v>1</v>
      </c>
      <c r="Z109" s="7">
        <v>87</v>
      </c>
    </row>
    <row r="110" spans="1:26">
      <c r="A110" s="7">
        <f t="shared" si="1"/>
        <v>87</v>
      </c>
      <c r="B110" s="39" t="s">
        <v>585</v>
      </c>
      <c r="C110" s="48" t="s">
        <v>90</v>
      </c>
      <c r="D110" s="49">
        <v>18041</v>
      </c>
      <c r="E110" s="33"/>
      <c r="F110" s="11"/>
      <c r="G110" s="10"/>
      <c r="H110" s="11"/>
      <c r="I110" s="10"/>
      <c r="J110" s="11"/>
      <c r="K110" s="10"/>
      <c r="L110" s="11"/>
      <c r="M110" s="10"/>
      <c r="N110" s="11"/>
      <c r="O110" s="10">
        <v>78</v>
      </c>
      <c r="P110" s="11">
        <v>1</v>
      </c>
      <c r="Q110" s="10"/>
      <c r="R110" s="11"/>
      <c r="S110" s="10"/>
      <c r="T110" s="11"/>
      <c r="U110" s="10"/>
      <c r="V110" s="11"/>
      <c r="W110" s="10"/>
      <c r="X110" s="11"/>
      <c r="Y110" s="12">
        <f>SUM(F110,H110+J110+L110+N110+R110+P110+T110+V110+X110)</f>
        <v>1</v>
      </c>
      <c r="Z110" s="7">
        <v>87</v>
      </c>
    </row>
    <row r="111" spans="1:26">
      <c r="A111" s="7">
        <f t="shared" si="1"/>
        <v>101</v>
      </c>
      <c r="B111" s="39" t="s">
        <v>619</v>
      </c>
      <c r="C111" s="48" t="s">
        <v>17</v>
      </c>
      <c r="D111" s="49">
        <v>13276</v>
      </c>
      <c r="E111" s="33"/>
      <c r="F111" s="11"/>
      <c r="G111" s="10"/>
      <c r="H111" s="11"/>
      <c r="I111" s="10"/>
      <c r="J111" s="11"/>
      <c r="K111" s="10"/>
      <c r="L111" s="11"/>
      <c r="M111" s="10"/>
      <c r="N111" s="11"/>
      <c r="O111" s="10"/>
      <c r="P111" s="11"/>
      <c r="Q111" s="10">
        <v>85</v>
      </c>
      <c r="R111" s="11">
        <v>0.5</v>
      </c>
      <c r="S111" s="10"/>
      <c r="T111" s="11"/>
      <c r="U111" s="10"/>
      <c r="V111" s="11"/>
      <c r="W111" s="10"/>
      <c r="X111" s="11"/>
      <c r="Y111" s="12">
        <f>SUM(F111,H111+J111+L111+N111+R111+P111+T111+V111+X111)</f>
        <v>0.5</v>
      </c>
      <c r="Z111" s="7">
        <v>101</v>
      </c>
    </row>
    <row r="112" spans="1:26">
      <c r="A112" s="7">
        <f t="shared" si="1"/>
        <v>101</v>
      </c>
      <c r="B112" s="39" t="s">
        <v>604</v>
      </c>
      <c r="C112" s="48" t="s">
        <v>15</v>
      </c>
      <c r="D112" s="49">
        <v>20785</v>
      </c>
      <c r="E112" s="33"/>
      <c r="F112" s="11"/>
      <c r="G112" s="10"/>
      <c r="H112" s="11"/>
      <c r="I112" s="10"/>
      <c r="J112" s="11"/>
      <c r="K112" s="10"/>
      <c r="L112" s="11"/>
      <c r="M112" s="10"/>
      <c r="N112" s="11"/>
      <c r="O112" s="10"/>
      <c r="P112" s="11"/>
      <c r="Q112" s="10">
        <v>85</v>
      </c>
      <c r="R112" s="11">
        <v>0.5</v>
      </c>
      <c r="S112" s="10"/>
      <c r="T112" s="11"/>
      <c r="U112" s="10"/>
      <c r="V112" s="11"/>
      <c r="W112" s="10"/>
      <c r="X112" s="11"/>
      <c r="Y112" s="12">
        <f>SUM(F112,H112+J112+L112+N112+R112+P112+T112+V112+X112)</f>
        <v>0.5</v>
      </c>
      <c r="Z112" s="7">
        <v>101</v>
      </c>
    </row>
    <row r="113" spans="1:26">
      <c r="A113" s="7">
        <f t="shared" si="1"/>
        <v>101</v>
      </c>
      <c r="B113" s="39" t="s">
        <v>613</v>
      </c>
      <c r="C113" s="48" t="s">
        <v>12</v>
      </c>
      <c r="D113" s="49">
        <v>20383</v>
      </c>
      <c r="E113" s="33"/>
      <c r="F113" s="11"/>
      <c r="G113" s="10"/>
      <c r="H113" s="11"/>
      <c r="I113" s="10"/>
      <c r="J113" s="11"/>
      <c r="K113" s="10"/>
      <c r="L113" s="11"/>
      <c r="M113" s="10"/>
      <c r="N113" s="11"/>
      <c r="O113" s="10"/>
      <c r="P113" s="11"/>
      <c r="Q113" s="10">
        <v>88</v>
      </c>
      <c r="R113" s="11">
        <v>0.5</v>
      </c>
      <c r="S113" s="10"/>
      <c r="T113" s="11"/>
      <c r="U113" s="10"/>
      <c r="V113" s="11"/>
      <c r="W113" s="10"/>
      <c r="X113" s="11"/>
      <c r="Y113" s="12">
        <f>SUM(F113,H113+J113+L113+N113+R113+P113+T113+V113+X113)</f>
        <v>0.5</v>
      </c>
      <c r="Z113" s="7">
        <v>101</v>
      </c>
    </row>
    <row r="114" spans="1:26">
      <c r="A114" s="7">
        <f t="shared" si="1"/>
        <v>101</v>
      </c>
      <c r="B114" s="39" t="s">
        <v>616</v>
      </c>
      <c r="C114" s="48" t="s">
        <v>11</v>
      </c>
      <c r="D114" s="49">
        <v>18187</v>
      </c>
      <c r="E114" s="33"/>
      <c r="F114" s="11"/>
      <c r="G114" s="10"/>
      <c r="H114" s="11"/>
      <c r="I114" s="10"/>
      <c r="J114" s="11"/>
      <c r="K114" s="10"/>
      <c r="L114" s="11"/>
      <c r="M114" s="10"/>
      <c r="N114" s="11"/>
      <c r="O114" s="10"/>
      <c r="P114" s="11"/>
      <c r="Q114" s="10">
        <v>88</v>
      </c>
      <c r="R114" s="11">
        <v>0.5</v>
      </c>
      <c r="S114" s="10"/>
      <c r="T114" s="11"/>
      <c r="U114" s="10"/>
      <c r="V114" s="11"/>
      <c r="W114" s="10"/>
      <c r="X114" s="11"/>
      <c r="Y114" s="12">
        <f>SUM(F114,H114+J114+L114+N114+R114+P114+T114+V114+X114)</f>
        <v>0.5</v>
      </c>
      <c r="Z114" s="7">
        <v>101</v>
      </c>
    </row>
    <row r="115" spans="1:26">
      <c r="A115" s="7">
        <f t="shared" si="1"/>
        <v>101</v>
      </c>
      <c r="B115" s="39" t="s">
        <v>487</v>
      </c>
      <c r="C115" s="48" t="s">
        <v>10</v>
      </c>
      <c r="D115" s="49">
        <v>19277</v>
      </c>
      <c r="E115" s="33"/>
      <c r="F115" s="11"/>
      <c r="G115" s="10"/>
      <c r="H115" s="11"/>
      <c r="I115" s="10"/>
      <c r="J115" s="11"/>
      <c r="K115" s="10">
        <v>84</v>
      </c>
      <c r="L115" s="11">
        <v>0.5</v>
      </c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0.5</v>
      </c>
      <c r="Z115" s="7">
        <v>101</v>
      </c>
    </row>
    <row r="116" spans="1:26">
      <c r="A116" s="7">
        <f t="shared" si="1"/>
        <v>101</v>
      </c>
      <c r="B116" s="39" t="s">
        <v>582</v>
      </c>
      <c r="C116" s="48" t="s">
        <v>90</v>
      </c>
      <c r="D116" s="49">
        <v>21076</v>
      </c>
      <c r="E116" s="33"/>
      <c r="F116" s="11"/>
      <c r="G116" s="10"/>
      <c r="H116" s="11"/>
      <c r="I116" s="10"/>
      <c r="J116" s="11"/>
      <c r="K116" s="10"/>
      <c r="L116" s="11"/>
      <c r="M116" s="10"/>
      <c r="N116" s="11"/>
      <c r="O116" s="10">
        <v>79</v>
      </c>
      <c r="P116" s="11">
        <v>0.5</v>
      </c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0.5</v>
      </c>
      <c r="Z116" s="7">
        <v>101</v>
      </c>
    </row>
    <row r="117" spans="1:26">
      <c r="A117" s="7">
        <f t="shared" si="1"/>
        <v>101</v>
      </c>
      <c r="B117" s="39" t="s">
        <v>535</v>
      </c>
      <c r="C117" s="48" t="s">
        <v>10</v>
      </c>
      <c r="D117" s="49">
        <v>20244</v>
      </c>
      <c r="E117" s="33"/>
      <c r="F117" s="11"/>
      <c r="G117" s="10"/>
      <c r="H117" s="11"/>
      <c r="I117" s="10"/>
      <c r="J117" s="11"/>
      <c r="K117" s="10"/>
      <c r="L117" s="11"/>
      <c r="M117" s="10">
        <v>83</v>
      </c>
      <c r="N117" s="11">
        <v>0.5</v>
      </c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0.5</v>
      </c>
      <c r="Z117" s="7">
        <v>101</v>
      </c>
    </row>
    <row r="118" spans="1:26">
      <c r="A118" s="7">
        <f t="shared" si="1"/>
        <v>101</v>
      </c>
      <c r="B118" s="39" t="s">
        <v>409</v>
      </c>
      <c r="C118" s="48" t="s">
        <v>63</v>
      </c>
      <c r="D118" s="49">
        <v>15919</v>
      </c>
      <c r="E118" s="33"/>
      <c r="F118" s="11"/>
      <c r="G118" s="10"/>
      <c r="H118" s="11"/>
      <c r="I118" s="10">
        <v>88</v>
      </c>
      <c r="J118" s="11">
        <v>0.5</v>
      </c>
      <c r="K118" s="10"/>
      <c r="L118" s="11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2">
        <f>SUM(F118,H118+J118+L118+N118+R118+P118+T118+V118+X118)</f>
        <v>0.5</v>
      </c>
      <c r="Z118" s="7">
        <v>101</v>
      </c>
    </row>
    <row r="119" spans="1:26">
      <c r="A119" s="7">
        <f t="shared" si="1"/>
        <v>101</v>
      </c>
      <c r="B119" s="39" t="s">
        <v>379</v>
      </c>
      <c r="C119" s="48" t="s">
        <v>13</v>
      </c>
      <c r="D119" s="49">
        <v>20955</v>
      </c>
      <c r="E119" s="33"/>
      <c r="F119" s="11"/>
      <c r="G119" s="10"/>
      <c r="H119" s="11"/>
      <c r="I119" s="10">
        <v>80</v>
      </c>
      <c r="J119" s="11">
        <v>0.5</v>
      </c>
      <c r="K119" s="10"/>
      <c r="L119" s="11"/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0.5</v>
      </c>
      <c r="Z119" s="7">
        <v>101</v>
      </c>
    </row>
    <row r="120" spans="1:26">
      <c r="A120" s="7">
        <f t="shared" si="1"/>
        <v>101</v>
      </c>
      <c r="B120" s="39" t="s">
        <v>197</v>
      </c>
      <c r="C120" s="48" t="s">
        <v>79</v>
      </c>
      <c r="D120" s="49">
        <v>19293</v>
      </c>
      <c r="E120" s="33">
        <v>88</v>
      </c>
      <c r="F120" s="11">
        <v>0.5</v>
      </c>
      <c r="G120" s="10"/>
      <c r="H120" s="11"/>
      <c r="I120" s="10"/>
      <c r="J120" s="11"/>
      <c r="K120" s="10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0.5</v>
      </c>
      <c r="Z120" s="7">
        <v>101</v>
      </c>
    </row>
    <row r="121" spans="1:26">
      <c r="A121" s="7">
        <f t="shared" si="1"/>
        <v>101</v>
      </c>
      <c r="B121" s="39" t="s">
        <v>386</v>
      </c>
      <c r="C121" s="48" t="s">
        <v>14</v>
      </c>
      <c r="D121" s="49">
        <v>18379</v>
      </c>
      <c r="E121" s="33"/>
      <c r="F121" s="11"/>
      <c r="G121" s="10"/>
      <c r="H121" s="11"/>
      <c r="I121" s="10">
        <v>83</v>
      </c>
      <c r="J121" s="11">
        <v>0.5</v>
      </c>
      <c r="K121" s="10"/>
      <c r="L121" s="11"/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0.5</v>
      </c>
      <c r="Z121" s="7">
        <v>101</v>
      </c>
    </row>
    <row r="122" spans="1:26">
      <c r="A122" s="7">
        <f t="shared" si="1"/>
        <v>101</v>
      </c>
      <c r="B122" s="39" t="s">
        <v>200</v>
      </c>
      <c r="C122" s="48" t="s">
        <v>18</v>
      </c>
      <c r="D122" s="49">
        <v>20741</v>
      </c>
      <c r="E122" s="33">
        <v>83</v>
      </c>
      <c r="F122" s="11">
        <v>0.5</v>
      </c>
      <c r="G122" s="10"/>
      <c r="H122" s="11"/>
      <c r="I122" s="10"/>
      <c r="J122" s="11"/>
      <c r="K122" s="10"/>
      <c r="L122" s="11"/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0.5</v>
      </c>
      <c r="Z122" s="7">
        <v>101</v>
      </c>
    </row>
    <row r="123" spans="1:26">
      <c r="A123" s="7">
        <f t="shared" si="1"/>
        <v>101</v>
      </c>
      <c r="B123" s="39" t="s">
        <v>589</v>
      </c>
      <c r="C123" s="48" t="s">
        <v>90</v>
      </c>
      <c r="D123" s="49">
        <v>19477</v>
      </c>
      <c r="E123" s="33"/>
      <c r="F123" s="11"/>
      <c r="G123" s="10"/>
      <c r="H123" s="11"/>
      <c r="I123" s="10"/>
      <c r="J123" s="11"/>
      <c r="K123" s="10"/>
      <c r="L123" s="11"/>
      <c r="M123" s="10"/>
      <c r="N123" s="11"/>
      <c r="O123" s="10">
        <v>80</v>
      </c>
      <c r="P123" s="11">
        <v>0.5</v>
      </c>
      <c r="Q123" s="10"/>
      <c r="R123" s="11"/>
      <c r="S123" s="10"/>
      <c r="T123" s="11"/>
      <c r="U123" s="10"/>
      <c r="V123" s="11"/>
      <c r="W123" s="10"/>
      <c r="X123" s="11"/>
      <c r="Y123" s="12">
        <f>SUM(F123,H123+J123+L123+N123+R123+P123+T123+V123+X123)</f>
        <v>0.5</v>
      </c>
      <c r="Z123" s="7">
        <v>101</v>
      </c>
    </row>
    <row r="124" spans="1:26">
      <c r="A124" s="7">
        <f t="shared" si="1"/>
        <v>101</v>
      </c>
      <c r="B124" s="39" t="s">
        <v>583</v>
      </c>
      <c r="C124" s="48" t="s">
        <v>90</v>
      </c>
      <c r="D124" s="49">
        <v>21939</v>
      </c>
      <c r="E124" s="33"/>
      <c r="F124" s="11"/>
      <c r="G124" s="10"/>
      <c r="H124" s="11"/>
      <c r="I124" s="10"/>
      <c r="J124" s="11"/>
      <c r="K124" s="10"/>
      <c r="L124" s="11"/>
      <c r="M124" s="10"/>
      <c r="N124" s="11"/>
      <c r="O124" s="10">
        <v>83</v>
      </c>
      <c r="P124" s="11">
        <v>0.5</v>
      </c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0.5</v>
      </c>
      <c r="Z124" s="7">
        <v>101</v>
      </c>
    </row>
    <row r="125" spans="1:26">
      <c r="A125" s="7">
        <f t="shared" si="1"/>
        <v>101</v>
      </c>
      <c r="B125" s="39" t="s">
        <v>305</v>
      </c>
      <c r="C125" s="48" t="s">
        <v>14</v>
      </c>
      <c r="D125" s="49">
        <v>21309</v>
      </c>
      <c r="E125" s="33"/>
      <c r="F125" s="11"/>
      <c r="G125" s="10">
        <v>84</v>
      </c>
      <c r="H125" s="11">
        <v>0.5</v>
      </c>
      <c r="I125" s="10"/>
      <c r="J125" s="11"/>
      <c r="K125" s="10"/>
      <c r="L125" s="11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0.5</v>
      </c>
      <c r="Z125" s="7">
        <v>101</v>
      </c>
    </row>
    <row r="126" spans="1:26">
      <c r="A126" s="7">
        <f t="shared" si="1"/>
        <v>101</v>
      </c>
      <c r="B126" s="39" t="s">
        <v>587</v>
      </c>
      <c r="C126" s="48" t="s">
        <v>90</v>
      </c>
      <c r="D126" s="49">
        <v>22531</v>
      </c>
      <c r="E126" s="33"/>
      <c r="F126" s="11"/>
      <c r="G126" s="10"/>
      <c r="H126" s="11"/>
      <c r="I126" s="10"/>
      <c r="J126" s="11"/>
      <c r="K126" s="10"/>
      <c r="L126" s="11"/>
      <c r="M126" s="10"/>
      <c r="N126" s="11"/>
      <c r="O126" s="10">
        <v>80</v>
      </c>
      <c r="P126" s="11">
        <v>0.5</v>
      </c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0.5</v>
      </c>
      <c r="Z126" s="7">
        <v>101</v>
      </c>
    </row>
    <row r="127" spans="1:26">
      <c r="A127" s="7">
        <f t="shared" si="1"/>
        <v>101</v>
      </c>
      <c r="B127" s="39" t="s">
        <v>505</v>
      </c>
      <c r="C127" s="48" t="s">
        <v>14</v>
      </c>
      <c r="D127" s="49">
        <v>22536</v>
      </c>
      <c r="E127" s="33"/>
      <c r="F127" s="11"/>
      <c r="G127" s="10"/>
      <c r="H127" s="11"/>
      <c r="I127" s="10"/>
      <c r="J127" s="11"/>
      <c r="K127" s="10">
        <v>81</v>
      </c>
      <c r="L127" s="11">
        <v>0.5</v>
      </c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0.5</v>
      </c>
      <c r="Z127" s="7">
        <v>101</v>
      </c>
    </row>
    <row r="128" spans="1:26">
      <c r="A128" s="7">
        <f t="shared" si="1"/>
        <v>101</v>
      </c>
      <c r="B128" s="39" t="s">
        <v>460</v>
      </c>
      <c r="C128" s="48" t="s">
        <v>10</v>
      </c>
      <c r="D128" s="49">
        <v>20968</v>
      </c>
      <c r="E128" s="33"/>
      <c r="F128" s="11"/>
      <c r="G128" s="10"/>
      <c r="H128" s="11"/>
      <c r="I128" s="10"/>
      <c r="J128" s="11"/>
      <c r="K128" s="10">
        <v>76</v>
      </c>
      <c r="L128" s="11">
        <v>0.5</v>
      </c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0.5</v>
      </c>
      <c r="Z128" s="7">
        <v>101</v>
      </c>
    </row>
    <row r="129" spans="1:26">
      <c r="A129" s="7">
        <f t="shared" si="1"/>
        <v>101</v>
      </c>
      <c r="B129" s="39" t="s">
        <v>205</v>
      </c>
      <c r="C129" s="48" t="s">
        <v>18</v>
      </c>
      <c r="D129" s="49">
        <v>15193</v>
      </c>
      <c r="E129" s="33">
        <v>87</v>
      </c>
      <c r="F129" s="11">
        <v>0.5</v>
      </c>
      <c r="G129" s="10"/>
      <c r="H129" s="11"/>
      <c r="I129" s="10"/>
      <c r="J129" s="11"/>
      <c r="K129" s="10"/>
      <c r="L129" s="11"/>
      <c r="M129" s="10"/>
      <c r="N129" s="11"/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0.5</v>
      </c>
      <c r="Z129" s="7">
        <v>101</v>
      </c>
    </row>
    <row r="130" spans="1:26">
      <c r="A130" s="7">
        <f t="shared" si="1"/>
        <v>101</v>
      </c>
      <c r="B130" s="39" t="s">
        <v>494</v>
      </c>
      <c r="C130" s="48" t="s">
        <v>10</v>
      </c>
      <c r="D130" s="49">
        <v>21119</v>
      </c>
      <c r="E130" s="33"/>
      <c r="F130" s="11"/>
      <c r="G130" s="10"/>
      <c r="H130" s="11"/>
      <c r="I130" s="10"/>
      <c r="J130" s="11"/>
      <c r="K130" s="10">
        <v>79</v>
      </c>
      <c r="L130" s="11">
        <v>0.5</v>
      </c>
      <c r="M130" s="10"/>
      <c r="N130" s="11"/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0.5</v>
      </c>
      <c r="Z130" s="7">
        <v>101</v>
      </c>
    </row>
    <row r="131" spans="1:26">
      <c r="A131" s="7">
        <f t="shared" si="1"/>
        <v>101</v>
      </c>
      <c r="B131" s="39" t="s">
        <v>504</v>
      </c>
      <c r="C131" s="48" t="s">
        <v>10</v>
      </c>
      <c r="D131" s="49">
        <v>18011</v>
      </c>
      <c r="E131" s="33"/>
      <c r="F131" s="11"/>
      <c r="G131" s="10"/>
      <c r="H131" s="11"/>
      <c r="I131" s="10"/>
      <c r="J131" s="11"/>
      <c r="K131" s="10">
        <v>83</v>
      </c>
      <c r="L131" s="11">
        <v>0.5</v>
      </c>
      <c r="M131" s="10"/>
      <c r="N131" s="11"/>
      <c r="O131" s="10"/>
      <c r="P131" s="11"/>
      <c r="Q131" s="10"/>
      <c r="R131" s="11"/>
      <c r="S131" s="10"/>
      <c r="T131" s="11"/>
      <c r="U131" s="10"/>
      <c r="V131" s="11"/>
      <c r="W131" s="10"/>
      <c r="X131" s="11"/>
      <c r="Y131" s="12">
        <f>SUM(F131,H131+J131+L131+N131+R131+P131+T131+V131+X131)</f>
        <v>0.5</v>
      </c>
      <c r="Z131" s="7">
        <v>101</v>
      </c>
    </row>
    <row r="132" spans="1:26">
      <c r="A132" s="7">
        <f t="shared" si="1"/>
        <v>101</v>
      </c>
      <c r="B132" s="39" t="s">
        <v>503</v>
      </c>
      <c r="C132" s="48" t="s">
        <v>14</v>
      </c>
      <c r="D132" s="49">
        <v>22064</v>
      </c>
      <c r="E132" s="33"/>
      <c r="F132" s="11"/>
      <c r="G132" s="10"/>
      <c r="H132" s="11"/>
      <c r="I132" s="10"/>
      <c r="J132" s="11"/>
      <c r="K132" s="10">
        <v>76</v>
      </c>
      <c r="L132" s="11">
        <v>0.5</v>
      </c>
      <c r="M132" s="10"/>
      <c r="N132" s="11"/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0.5</v>
      </c>
      <c r="Z132" s="7">
        <v>101</v>
      </c>
    </row>
    <row r="133" spans="1:26">
      <c r="A133" s="7">
        <f t="shared" si="1"/>
        <v>101</v>
      </c>
      <c r="B133" s="39" t="s">
        <v>242</v>
      </c>
      <c r="C133" s="48" t="s">
        <v>11</v>
      </c>
      <c r="D133" s="49">
        <v>18043</v>
      </c>
      <c r="E133" s="33"/>
      <c r="F133" s="11"/>
      <c r="G133" s="10">
        <v>77</v>
      </c>
      <c r="H133" s="11">
        <v>0.5</v>
      </c>
      <c r="I133" s="10"/>
      <c r="J133" s="11"/>
      <c r="K133" s="10"/>
      <c r="L133" s="11"/>
      <c r="M133" s="10"/>
      <c r="N133" s="11"/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0.5</v>
      </c>
      <c r="Z133" s="7">
        <v>101</v>
      </c>
    </row>
    <row r="134" spans="1:26">
      <c r="A134" s="7">
        <f t="shared" si="1"/>
        <v>101</v>
      </c>
      <c r="B134" s="39" t="s">
        <v>484</v>
      </c>
      <c r="C134" s="48" t="s">
        <v>14</v>
      </c>
      <c r="D134" s="49">
        <v>22617</v>
      </c>
      <c r="E134" s="33"/>
      <c r="F134" s="11"/>
      <c r="G134" s="10"/>
      <c r="H134" s="11"/>
      <c r="I134" s="10"/>
      <c r="J134" s="11"/>
      <c r="K134" s="10">
        <v>81</v>
      </c>
      <c r="L134" s="11">
        <v>0.5</v>
      </c>
      <c r="M134" s="10"/>
      <c r="N134" s="11"/>
      <c r="O134" s="10"/>
      <c r="P134" s="11"/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0.5</v>
      </c>
      <c r="Z134" s="7">
        <v>101</v>
      </c>
    </row>
    <row r="135" spans="1:26">
      <c r="A135" s="7">
        <f t="shared" si="1"/>
        <v>101</v>
      </c>
      <c r="B135" s="39" t="s">
        <v>399</v>
      </c>
      <c r="C135" s="48" t="s">
        <v>14</v>
      </c>
      <c r="D135" s="49">
        <v>20875</v>
      </c>
      <c r="E135" s="33"/>
      <c r="F135" s="11"/>
      <c r="G135" s="10"/>
      <c r="H135" s="11"/>
      <c r="I135" s="10">
        <v>79</v>
      </c>
      <c r="J135" s="11">
        <v>0.5</v>
      </c>
      <c r="K135" s="10"/>
      <c r="L135" s="11"/>
      <c r="M135" s="10"/>
      <c r="N135" s="11"/>
      <c r="O135" s="10"/>
      <c r="P135" s="11"/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0.5</v>
      </c>
      <c r="Z135" s="7">
        <v>101</v>
      </c>
    </row>
    <row r="136" spans="1:26">
      <c r="A136" s="7">
        <f t="shared" si="1"/>
        <v>101</v>
      </c>
      <c r="B136" s="39" t="s">
        <v>271</v>
      </c>
      <c r="C136" s="48" t="s">
        <v>11</v>
      </c>
      <c r="D136" s="49">
        <v>18789</v>
      </c>
      <c r="E136" s="33"/>
      <c r="F136" s="11"/>
      <c r="G136" s="10">
        <v>77</v>
      </c>
      <c r="H136" s="11">
        <v>0.5</v>
      </c>
      <c r="I136" s="10"/>
      <c r="J136" s="11"/>
      <c r="K136" s="10"/>
      <c r="L136" s="11"/>
      <c r="M136" s="10"/>
      <c r="N136" s="11"/>
      <c r="O136" s="10"/>
      <c r="P136" s="11"/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0.5</v>
      </c>
      <c r="Z136" s="7">
        <v>101</v>
      </c>
    </row>
    <row r="137" spans="1:26">
      <c r="A137" s="7">
        <f t="shared" si="1"/>
        <v>101</v>
      </c>
      <c r="B137" s="39" t="s">
        <v>507</v>
      </c>
      <c r="C137" s="48" t="s">
        <v>17</v>
      </c>
      <c r="D137" s="49">
        <v>17303</v>
      </c>
      <c r="E137" s="33"/>
      <c r="F137" s="11"/>
      <c r="G137" s="10"/>
      <c r="H137" s="11"/>
      <c r="I137" s="10"/>
      <c r="J137" s="11"/>
      <c r="K137" s="10">
        <v>93</v>
      </c>
      <c r="L137" s="11">
        <v>0.5</v>
      </c>
      <c r="M137" s="10"/>
      <c r="N137" s="11"/>
      <c r="O137" s="10"/>
      <c r="P137" s="11"/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0.5</v>
      </c>
      <c r="Z137" s="7">
        <v>101</v>
      </c>
    </row>
    <row r="138" spans="1:26">
      <c r="A138" s="7">
        <f t="shared" si="1"/>
        <v>101</v>
      </c>
      <c r="B138" s="39" t="s">
        <v>313</v>
      </c>
      <c r="C138" s="48" t="s">
        <v>14</v>
      </c>
      <c r="D138" s="49">
        <v>19633</v>
      </c>
      <c r="E138" s="33"/>
      <c r="F138" s="11"/>
      <c r="G138" s="10">
        <v>88</v>
      </c>
      <c r="H138" s="11">
        <v>0.5</v>
      </c>
      <c r="I138" s="10"/>
      <c r="J138" s="11"/>
      <c r="K138" s="10"/>
      <c r="L138" s="11"/>
      <c r="M138" s="10"/>
      <c r="N138" s="11"/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0.5</v>
      </c>
      <c r="Z138" s="7">
        <v>101</v>
      </c>
    </row>
    <row r="139" spans="1:26">
      <c r="A139" s="7">
        <f t="shared" ref="A139:A202" si="2">Z139</f>
        <v>101</v>
      </c>
      <c r="B139" s="39" t="s">
        <v>447</v>
      </c>
      <c r="C139" s="48" t="s">
        <v>10</v>
      </c>
      <c r="D139" s="49">
        <v>20070</v>
      </c>
      <c r="E139" s="33"/>
      <c r="F139" s="11"/>
      <c r="G139" s="10"/>
      <c r="H139" s="11"/>
      <c r="I139" s="10"/>
      <c r="J139" s="11"/>
      <c r="K139" s="10">
        <v>76</v>
      </c>
      <c r="L139" s="11">
        <v>0.5</v>
      </c>
      <c r="M139" s="10"/>
      <c r="N139" s="11"/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0.5</v>
      </c>
      <c r="Z139" s="7">
        <v>101</v>
      </c>
    </row>
    <row r="140" spans="1:26">
      <c r="A140" s="7">
        <f t="shared" si="2"/>
        <v>101</v>
      </c>
      <c r="B140" s="39" t="s">
        <v>415</v>
      </c>
      <c r="C140" s="48" t="s">
        <v>65</v>
      </c>
      <c r="D140" s="49">
        <v>22292</v>
      </c>
      <c r="E140" s="33"/>
      <c r="F140" s="11"/>
      <c r="G140" s="10"/>
      <c r="H140" s="11"/>
      <c r="I140" s="10">
        <v>79</v>
      </c>
      <c r="J140" s="11">
        <v>0.5</v>
      </c>
      <c r="K140" s="10"/>
      <c r="L140" s="11"/>
      <c r="M140" s="10"/>
      <c r="N140" s="11"/>
      <c r="O140" s="10"/>
      <c r="P140" s="11"/>
      <c r="Q140" s="10"/>
      <c r="R140" s="11"/>
      <c r="S140" s="10"/>
      <c r="T140" s="11"/>
      <c r="U140" s="10"/>
      <c r="V140" s="11"/>
      <c r="W140" s="10"/>
      <c r="X140" s="11"/>
      <c r="Y140" s="12">
        <f>SUM(F140,H140+J140+L140+N140+R140+P140+T140+V140+X140)</f>
        <v>0.5</v>
      </c>
      <c r="Z140" s="7">
        <v>101</v>
      </c>
    </row>
    <row r="141" spans="1:26">
      <c r="A141" s="7">
        <f t="shared" si="2"/>
        <v>101</v>
      </c>
      <c r="B141" s="39" t="s">
        <v>550</v>
      </c>
      <c r="C141" s="48" t="s">
        <v>14</v>
      </c>
      <c r="D141" s="49">
        <v>21738</v>
      </c>
      <c r="E141" s="33"/>
      <c r="F141" s="11"/>
      <c r="G141" s="10"/>
      <c r="H141" s="11"/>
      <c r="I141" s="10"/>
      <c r="J141" s="11"/>
      <c r="K141" s="10"/>
      <c r="L141" s="11"/>
      <c r="M141" s="10">
        <v>88</v>
      </c>
      <c r="N141" s="11">
        <v>0.5</v>
      </c>
      <c r="O141" s="10"/>
      <c r="P141" s="11"/>
      <c r="Q141" s="10"/>
      <c r="R141" s="11"/>
      <c r="S141" s="10"/>
      <c r="T141" s="11"/>
      <c r="U141" s="10"/>
      <c r="V141" s="11"/>
      <c r="W141" s="10"/>
      <c r="X141" s="11"/>
      <c r="Y141" s="12">
        <f>SUM(F141,H141+J141+L141+N141+R141+P141+T141+V141+X141)</f>
        <v>0.5</v>
      </c>
      <c r="Z141" s="7">
        <v>101</v>
      </c>
    </row>
    <row r="142" spans="1:26">
      <c r="A142" s="7">
        <f t="shared" si="2"/>
        <v>101</v>
      </c>
      <c r="B142" s="39" t="s">
        <v>577</v>
      </c>
      <c r="C142" s="48" t="s">
        <v>90</v>
      </c>
      <c r="D142" s="49">
        <v>22522</v>
      </c>
      <c r="E142" s="33"/>
      <c r="F142" s="11"/>
      <c r="G142" s="10"/>
      <c r="H142" s="11"/>
      <c r="I142" s="10"/>
      <c r="J142" s="11"/>
      <c r="K142" s="10"/>
      <c r="L142" s="11"/>
      <c r="M142" s="10"/>
      <c r="N142" s="11"/>
      <c r="O142" s="10">
        <v>80</v>
      </c>
      <c r="P142" s="11">
        <v>0.5</v>
      </c>
      <c r="Q142" s="10"/>
      <c r="R142" s="11"/>
      <c r="S142" s="10"/>
      <c r="T142" s="11"/>
      <c r="U142" s="10"/>
      <c r="V142" s="11"/>
      <c r="W142" s="10"/>
      <c r="X142" s="11"/>
      <c r="Y142" s="12">
        <f>SUM(F142,H142+J142+L142+N142+R142+P142+T142+V142+X142)</f>
        <v>0.5</v>
      </c>
      <c r="Z142" s="7">
        <v>101</v>
      </c>
    </row>
    <row r="143" spans="1:26">
      <c r="A143" s="7">
        <f t="shared" si="2"/>
        <v>101</v>
      </c>
      <c r="B143" s="39" t="s">
        <v>388</v>
      </c>
      <c r="C143" s="48" t="s">
        <v>31</v>
      </c>
      <c r="D143" s="49">
        <v>19717</v>
      </c>
      <c r="E143" s="33"/>
      <c r="F143" s="11"/>
      <c r="G143" s="10"/>
      <c r="H143" s="11"/>
      <c r="I143" s="10">
        <v>81</v>
      </c>
      <c r="J143" s="11">
        <v>0.5</v>
      </c>
      <c r="K143" s="10"/>
      <c r="L143" s="11"/>
      <c r="M143" s="10"/>
      <c r="N143" s="11"/>
      <c r="O143" s="10"/>
      <c r="P143" s="11"/>
      <c r="Q143" s="10"/>
      <c r="R143" s="11"/>
      <c r="S143" s="10"/>
      <c r="T143" s="11"/>
      <c r="U143" s="10"/>
      <c r="V143" s="11"/>
      <c r="W143" s="10"/>
      <c r="X143" s="11"/>
      <c r="Y143" s="12">
        <f>SUM(F143,H143+J143+L143+N143+R143+P143+T143+V143+X143)</f>
        <v>0.5</v>
      </c>
      <c r="Z143" s="7">
        <v>101</v>
      </c>
    </row>
    <row r="144" spans="1:26">
      <c r="A144" s="7">
        <f t="shared" si="2"/>
        <v>101</v>
      </c>
      <c r="B144" s="39" t="s">
        <v>250</v>
      </c>
      <c r="C144" s="48" t="s">
        <v>12</v>
      </c>
      <c r="D144" s="49">
        <v>21916</v>
      </c>
      <c r="E144" s="33"/>
      <c r="F144" s="11"/>
      <c r="G144" s="10">
        <v>77</v>
      </c>
      <c r="H144" s="11">
        <v>0.5</v>
      </c>
      <c r="I144" s="10"/>
      <c r="J144" s="11"/>
      <c r="K144" s="10"/>
      <c r="L144" s="11"/>
      <c r="M144" s="10"/>
      <c r="N144" s="11"/>
      <c r="O144" s="10"/>
      <c r="P144" s="11"/>
      <c r="Q144" s="10"/>
      <c r="R144" s="11"/>
      <c r="S144" s="10"/>
      <c r="T144" s="11"/>
      <c r="U144" s="10"/>
      <c r="V144" s="11"/>
      <c r="W144" s="10"/>
      <c r="X144" s="11"/>
      <c r="Y144" s="12">
        <f>SUM(F144,H144+J144+L144+N144+R144+P144+T144+V144+X144)</f>
        <v>0.5</v>
      </c>
      <c r="Z144" s="7">
        <v>101</v>
      </c>
    </row>
    <row r="145" spans="1:26">
      <c r="A145" s="7">
        <f t="shared" si="2"/>
        <v>101</v>
      </c>
      <c r="B145" s="39" t="s">
        <v>204</v>
      </c>
      <c r="C145" s="48" t="s">
        <v>18</v>
      </c>
      <c r="D145" s="49">
        <v>17294</v>
      </c>
      <c r="E145" s="33">
        <v>87</v>
      </c>
      <c r="F145" s="11">
        <v>0.5</v>
      </c>
      <c r="G145" s="10"/>
      <c r="H145" s="11"/>
      <c r="I145" s="10"/>
      <c r="J145" s="11"/>
      <c r="K145" s="10"/>
      <c r="L145" s="11"/>
      <c r="M145" s="10"/>
      <c r="N145" s="11"/>
      <c r="O145" s="10"/>
      <c r="P145" s="11"/>
      <c r="Q145" s="10"/>
      <c r="R145" s="11"/>
      <c r="S145" s="10"/>
      <c r="T145" s="11"/>
      <c r="U145" s="10"/>
      <c r="V145" s="11"/>
      <c r="W145" s="10"/>
      <c r="X145" s="11"/>
      <c r="Y145" s="12">
        <f>SUM(F145,H145+J145+L145+N145+R145+P145+T145+V145+X145)</f>
        <v>0.5</v>
      </c>
      <c r="Z145" s="7">
        <v>101</v>
      </c>
    </row>
    <row r="146" spans="1:26">
      <c r="A146" s="7">
        <f t="shared" si="2"/>
        <v>101</v>
      </c>
      <c r="B146" s="39" t="s">
        <v>306</v>
      </c>
      <c r="C146" s="48" t="s">
        <v>14</v>
      </c>
      <c r="D146" s="49">
        <v>21518</v>
      </c>
      <c r="E146" s="33"/>
      <c r="F146" s="11"/>
      <c r="G146" s="10">
        <v>80</v>
      </c>
      <c r="H146" s="11">
        <v>0.5</v>
      </c>
      <c r="I146" s="10"/>
      <c r="J146" s="11"/>
      <c r="K146" s="10"/>
      <c r="L146" s="11"/>
      <c r="M146" s="10"/>
      <c r="N146" s="11"/>
      <c r="O146" s="10"/>
      <c r="P146" s="11"/>
      <c r="Q146" s="10"/>
      <c r="R146" s="11"/>
      <c r="S146" s="10"/>
      <c r="T146" s="11"/>
      <c r="U146" s="10"/>
      <c r="V146" s="11"/>
      <c r="W146" s="10"/>
      <c r="X146" s="11"/>
      <c r="Y146" s="12">
        <f>SUM(F146,H146+J146+L146+N146+R146+P146+T146+V146+X146)</f>
        <v>0.5</v>
      </c>
      <c r="Z146" s="7">
        <v>101</v>
      </c>
    </row>
    <row r="147" spans="1:26">
      <c r="A147" s="7">
        <f t="shared" si="2"/>
        <v>101</v>
      </c>
      <c r="B147" s="39" t="s">
        <v>500</v>
      </c>
      <c r="C147" s="48" t="s">
        <v>17</v>
      </c>
      <c r="D147" s="49">
        <v>18117</v>
      </c>
      <c r="E147" s="33"/>
      <c r="F147" s="11"/>
      <c r="G147" s="10"/>
      <c r="H147" s="11"/>
      <c r="I147" s="10"/>
      <c r="J147" s="11"/>
      <c r="K147" s="10">
        <v>86</v>
      </c>
      <c r="L147" s="11">
        <v>0.5</v>
      </c>
      <c r="M147" s="10"/>
      <c r="N147" s="11"/>
      <c r="O147" s="10"/>
      <c r="P147" s="11"/>
      <c r="Q147" s="10"/>
      <c r="R147" s="11"/>
      <c r="S147" s="10"/>
      <c r="T147" s="11"/>
      <c r="U147" s="10"/>
      <c r="V147" s="11"/>
      <c r="W147" s="10"/>
      <c r="X147" s="11"/>
      <c r="Y147" s="12">
        <f>SUM(F147,H147+J147+L147+N147+R147+P147+T147+V147+X147)</f>
        <v>0.5</v>
      </c>
      <c r="Z147" s="7">
        <v>101</v>
      </c>
    </row>
    <row r="148" spans="1:26">
      <c r="A148" s="7">
        <f t="shared" si="2"/>
        <v>101</v>
      </c>
      <c r="B148" s="39" t="s">
        <v>441</v>
      </c>
      <c r="C148" s="48" t="s">
        <v>10</v>
      </c>
      <c r="D148" s="49">
        <v>21375</v>
      </c>
      <c r="E148" s="33"/>
      <c r="F148" s="11"/>
      <c r="G148" s="10"/>
      <c r="H148" s="11"/>
      <c r="I148" s="10"/>
      <c r="J148" s="11"/>
      <c r="K148" s="10">
        <v>77</v>
      </c>
      <c r="L148" s="11">
        <v>0.5</v>
      </c>
      <c r="M148" s="10"/>
      <c r="N148" s="11"/>
      <c r="O148" s="10"/>
      <c r="P148" s="11"/>
      <c r="Q148" s="10"/>
      <c r="R148" s="11"/>
      <c r="S148" s="10"/>
      <c r="T148" s="11"/>
      <c r="U148" s="10"/>
      <c r="V148" s="11"/>
      <c r="W148" s="10"/>
      <c r="X148" s="11"/>
      <c r="Y148" s="12">
        <f>SUM(F148,H148+J148+L148+N148+R148+P148+T148+V148+X148)</f>
        <v>0.5</v>
      </c>
      <c r="Z148" s="7">
        <v>101</v>
      </c>
    </row>
    <row r="149" spans="1:26">
      <c r="A149" s="7">
        <f t="shared" si="2"/>
        <v>101</v>
      </c>
      <c r="B149" s="39" t="s">
        <v>404</v>
      </c>
      <c r="C149" s="48" t="s">
        <v>14</v>
      </c>
      <c r="D149" s="49">
        <v>20243</v>
      </c>
      <c r="E149" s="33"/>
      <c r="F149" s="11"/>
      <c r="G149" s="10"/>
      <c r="H149" s="11"/>
      <c r="I149" s="10">
        <v>84</v>
      </c>
      <c r="J149" s="11">
        <v>0.5</v>
      </c>
      <c r="K149" s="10"/>
      <c r="L149" s="11"/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0.5</v>
      </c>
      <c r="Z149" s="7">
        <v>101</v>
      </c>
    </row>
    <row r="150" spans="1:26">
      <c r="A150" s="7">
        <f t="shared" si="2"/>
        <v>101</v>
      </c>
      <c r="B150" s="39" t="s">
        <v>291</v>
      </c>
      <c r="C150" s="48" t="s">
        <v>13</v>
      </c>
      <c r="D150" s="49">
        <v>22058</v>
      </c>
      <c r="E150" s="33"/>
      <c r="F150" s="11"/>
      <c r="G150" s="10">
        <v>84</v>
      </c>
      <c r="H150" s="11">
        <v>0.5</v>
      </c>
      <c r="I150" s="10"/>
      <c r="J150" s="11"/>
      <c r="K150" s="10"/>
      <c r="L150" s="11"/>
      <c r="M150" s="10"/>
      <c r="N150" s="11"/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0.5</v>
      </c>
      <c r="Z150" s="7">
        <v>101</v>
      </c>
    </row>
    <row r="151" spans="1:26">
      <c r="A151" s="7">
        <f t="shared" si="2"/>
        <v>101</v>
      </c>
      <c r="B151" s="39" t="s">
        <v>304</v>
      </c>
      <c r="C151" s="48" t="s">
        <v>18</v>
      </c>
      <c r="D151" s="49">
        <v>20217</v>
      </c>
      <c r="E151" s="33"/>
      <c r="F151" s="11"/>
      <c r="G151" s="10">
        <v>84</v>
      </c>
      <c r="H151" s="11">
        <v>0.5</v>
      </c>
      <c r="I151" s="10"/>
      <c r="J151" s="11"/>
      <c r="K151" s="10"/>
      <c r="L151" s="11"/>
      <c r="M151" s="10"/>
      <c r="N151" s="11"/>
      <c r="O151" s="10"/>
      <c r="P151" s="11"/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0.5</v>
      </c>
      <c r="Z151" s="7">
        <v>101</v>
      </c>
    </row>
    <row r="152" spans="1:26">
      <c r="A152" s="7">
        <f t="shared" si="2"/>
        <v>101</v>
      </c>
      <c r="B152" s="39" t="s">
        <v>99</v>
      </c>
      <c r="C152" s="48" t="s">
        <v>13</v>
      </c>
      <c r="D152" s="49">
        <v>19582</v>
      </c>
      <c r="E152" s="33">
        <v>85</v>
      </c>
      <c r="F152" s="11">
        <v>0.5</v>
      </c>
      <c r="G152" s="10"/>
      <c r="H152" s="11"/>
      <c r="I152" s="10"/>
      <c r="J152" s="11"/>
      <c r="K152" s="10"/>
      <c r="L152" s="11"/>
      <c r="M152" s="10"/>
      <c r="N152" s="11"/>
      <c r="O152" s="10"/>
      <c r="P152" s="11"/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0.5</v>
      </c>
      <c r="Z152" s="7">
        <v>101</v>
      </c>
    </row>
    <row r="153" spans="1:26">
      <c r="A153" s="7">
        <f t="shared" si="2"/>
        <v>101</v>
      </c>
      <c r="B153" s="39" t="s">
        <v>545</v>
      </c>
      <c r="C153" s="48" t="s">
        <v>14</v>
      </c>
      <c r="D153" s="49">
        <v>18276</v>
      </c>
      <c r="E153" s="33"/>
      <c r="F153" s="11"/>
      <c r="G153" s="10"/>
      <c r="H153" s="11"/>
      <c r="I153" s="10"/>
      <c r="J153" s="11"/>
      <c r="K153" s="10"/>
      <c r="L153" s="11"/>
      <c r="M153" s="10">
        <v>81</v>
      </c>
      <c r="N153" s="11">
        <v>0.5</v>
      </c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0.5</v>
      </c>
      <c r="Z153" s="7">
        <v>101</v>
      </c>
    </row>
    <row r="154" spans="1:26">
      <c r="A154" s="7">
        <f t="shared" si="2"/>
        <v>101</v>
      </c>
      <c r="B154" s="39" t="s">
        <v>471</v>
      </c>
      <c r="C154" s="48" t="s">
        <v>65</v>
      </c>
      <c r="D154" s="49">
        <v>19973</v>
      </c>
      <c r="E154" s="33"/>
      <c r="F154" s="11"/>
      <c r="G154" s="10"/>
      <c r="H154" s="11"/>
      <c r="I154" s="10"/>
      <c r="J154" s="11"/>
      <c r="K154" s="10">
        <v>77</v>
      </c>
      <c r="L154" s="11">
        <v>0.5</v>
      </c>
      <c r="M154" s="10"/>
      <c r="N154" s="11"/>
      <c r="O154" s="10"/>
      <c r="P154" s="11"/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0.5</v>
      </c>
      <c r="Z154" s="7">
        <v>101</v>
      </c>
    </row>
    <row r="155" spans="1:26" hidden="1">
      <c r="A155" s="7">
        <f t="shared" si="2"/>
        <v>145</v>
      </c>
      <c r="B155" s="39"/>
      <c r="C155" s="48"/>
      <c r="D155" s="49"/>
      <c r="E155" s="33"/>
      <c r="F155" s="11"/>
      <c r="G155" s="10"/>
      <c r="H155" s="11"/>
      <c r="I155" s="10"/>
      <c r="J155" s="11"/>
      <c r="K155" s="10"/>
      <c r="L155" s="11"/>
      <c r="M155" s="10"/>
      <c r="N155" s="11"/>
      <c r="O155" s="10"/>
      <c r="P155" s="11"/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0</v>
      </c>
      <c r="Z155" s="7">
        <v>145</v>
      </c>
    </row>
    <row r="156" spans="1:26" hidden="1">
      <c r="A156" s="7">
        <f t="shared" si="2"/>
        <v>146</v>
      </c>
      <c r="B156" s="39"/>
      <c r="C156" s="48"/>
      <c r="D156" s="49"/>
      <c r="E156" s="33"/>
      <c r="F156" s="11"/>
      <c r="G156" s="10"/>
      <c r="H156" s="11"/>
      <c r="I156" s="10"/>
      <c r="J156" s="11"/>
      <c r="K156" s="10"/>
      <c r="L156" s="11"/>
      <c r="M156" s="10"/>
      <c r="N156" s="11"/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0</v>
      </c>
      <c r="Z156" s="7">
        <v>146</v>
      </c>
    </row>
    <row r="157" spans="1:26" hidden="1">
      <c r="A157" s="7">
        <f t="shared" si="2"/>
        <v>147</v>
      </c>
      <c r="B157" s="39"/>
      <c r="C157" s="48"/>
      <c r="D157" s="49"/>
      <c r="E157" s="33"/>
      <c r="F157" s="11"/>
      <c r="G157" s="10"/>
      <c r="H157" s="11"/>
      <c r="I157" s="10"/>
      <c r="J157" s="11"/>
      <c r="K157" s="10"/>
      <c r="L157" s="11"/>
      <c r="M157" s="10"/>
      <c r="N157" s="11"/>
      <c r="O157" s="10"/>
      <c r="P157" s="11"/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0</v>
      </c>
      <c r="Z157" s="7">
        <v>147</v>
      </c>
    </row>
    <row r="158" spans="1:26" hidden="1">
      <c r="A158" s="7">
        <f t="shared" si="2"/>
        <v>148</v>
      </c>
      <c r="B158" s="39"/>
      <c r="C158" s="48"/>
      <c r="D158" s="49"/>
      <c r="E158" s="33"/>
      <c r="F158" s="11"/>
      <c r="G158" s="10"/>
      <c r="H158" s="11"/>
      <c r="I158" s="10"/>
      <c r="J158" s="11"/>
      <c r="K158" s="10"/>
      <c r="L158" s="11"/>
      <c r="M158" s="10"/>
      <c r="N158" s="11"/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0</v>
      </c>
      <c r="Z158" s="7">
        <v>148</v>
      </c>
    </row>
    <row r="159" spans="1:26" hidden="1">
      <c r="A159" s="7">
        <f t="shared" si="2"/>
        <v>149</v>
      </c>
      <c r="B159" s="39"/>
      <c r="C159" s="48"/>
      <c r="D159" s="49"/>
      <c r="E159" s="33"/>
      <c r="F159" s="11"/>
      <c r="G159" s="10"/>
      <c r="H159" s="11"/>
      <c r="I159" s="10"/>
      <c r="J159" s="11"/>
      <c r="K159" s="10"/>
      <c r="L159" s="11"/>
      <c r="M159" s="10"/>
      <c r="N159" s="11"/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0</v>
      </c>
      <c r="Z159" s="7">
        <v>149</v>
      </c>
    </row>
    <row r="160" spans="1:26" hidden="1">
      <c r="A160" s="7">
        <f t="shared" si="2"/>
        <v>150</v>
      </c>
      <c r="B160" s="39"/>
      <c r="C160" s="48"/>
      <c r="D160" s="49"/>
      <c r="E160" s="33"/>
      <c r="F160" s="11"/>
      <c r="G160" s="10"/>
      <c r="H160" s="11"/>
      <c r="I160" s="10"/>
      <c r="J160" s="11"/>
      <c r="K160" s="10"/>
      <c r="L160" s="11"/>
      <c r="M160" s="10"/>
      <c r="N160" s="11"/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0</v>
      </c>
      <c r="Z160" s="7">
        <v>150</v>
      </c>
    </row>
    <row r="161" spans="1:26" hidden="1">
      <c r="A161" s="7">
        <f t="shared" si="2"/>
        <v>151</v>
      </c>
      <c r="B161" s="39"/>
      <c r="C161" s="48"/>
      <c r="D161" s="49"/>
      <c r="E161" s="33"/>
      <c r="F161" s="11"/>
      <c r="G161" s="10"/>
      <c r="H161" s="11"/>
      <c r="I161" s="10"/>
      <c r="J161" s="11"/>
      <c r="K161" s="10"/>
      <c r="L161" s="11"/>
      <c r="M161" s="10"/>
      <c r="N161" s="11"/>
      <c r="O161" s="10"/>
      <c r="P161" s="11"/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0</v>
      </c>
      <c r="Z161" s="7">
        <v>151</v>
      </c>
    </row>
    <row r="162" spans="1:26" hidden="1">
      <c r="A162" s="7">
        <f t="shared" si="2"/>
        <v>152</v>
      </c>
      <c r="B162" s="39"/>
      <c r="C162" s="48"/>
      <c r="D162" s="49"/>
      <c r="E162" s="33"/>
      <c r="F162" s="11"/>
      <c r="G162" s="10"/>
      <c r="H162" s="11"/>
      <c r="I162" s="10"/>
      <c r="J162" s="11"/>
      <c r="K162" s="10"/>
      <c r="L162" s="11"/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0</v>
      </c>
      <c r="Z162" s="7">
        <v>152</v>
      </c>
    </row>
    <row r="163" spans="1:26" hidden="1">
      <c r="A163" s="7">
        <f t="shared" si="2"/>
        <v>153</v>
      </c>
      <c r="B163" s="39"/>
      <c r="C163" s="48"/>
      <c r="D163" s="49"/>
      <c r="E163" s="33"/>
      <c r="F163" s="11"/>
      <c r="G163" s="10"/>
      <c r="H163" s="11"/>
      <c r="I163" s="10"/>
      <c r="J163" s="11"/>
      <c r="K163" s="10"/>
      <c r="L163" s="11"/>
      <c r="M163" s="10"/>
      <c r="N163" s="11"/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0</v>
      </c>
      <c r="Z163" s="7">
        <v>153</v>
      </c>
    </row>
    <row r="164" spans="1:26" hidden="1">
      <c r="A164" s="7">
        <f t="shared" si="2"/>
        <v>154</v>
      </c>
      <c r="B164" s="39"/>
      <c r="C164" s="48"/>
      <c r="D164" s="49"/>
      <c r="E164" s="33"/>
      <c r="F164" s="11"/>
      <c r="G164" s="10"/>
      <c r="H164" s="11"/>
      <c r="I164" s="10"/>
      <c r="J164" s="11"/>
      <c r="K164" s="10"/>
      <c r="L164" s="11"/>
      <c r="M164" s="10"/>
      <c r="N164" s="11"/>
      <c r="O164" s="10"/>
      <c r="P164" s="11"/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0</v>
      </c>
      <c r="Z164" s="7">
        <v>154</v>
      </c>
    </row>
    <row r="165" spans="1:26" hidden="1">
      <c r="A165" s="7">
        <f t="shared" si="2"/>
        <v>155</v>
      </c>
      <c r="B165" s="39"/>
      <c r="C165" s="48"/>
      <c r="D165" s="49"/>
      <c r="E165" s="33"/>
      <c r="F165" s="11"/>
      <c r="G165" s="10"/>
      <c r="H165" s="11"/>
      <c r="I165" s="10"/>
      <c r="J165" s="11"/>
      <c r="K165" s="10"/>
      <c r="L165" s="11"/>
      <c r="M165" s="10"/>
      <c r="N165" s="11"/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0</v>
      </c>
      <c r="Z165" s="7">
        <v>155</v>
      </c>
    </row>
    <row r="166" spans="1:26" hidden="1">
      <c r="A166" s="7">
        <f t="shared" si="2"/>
        <v>156</v>
      </c>
      <c r="B166" s="39"/>
      <c r="C166" s="48"/>
      <c r="D166" s="49"/>
      <c r="E166" s="33"/>
      <c r="F166" s="11"/>
      <c r="G166" s="10"/>
      <c r="H166" s="11"/>
      <c r="I166" s="10"/>
      <c r="J166" s="11"/>
      <c r="K166" s="10"/>
      <c r="L166" s="11"/>
      <c r="M166" s="10"/>
      <c r="N166" s="11"/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0</v>
      </c>
      <c r="Z166" s="7">
        <v>156</v>
      </c>
    </row>
    <row r="167" spans="1:26" hidden="1">
      <c r="A167" s="7">
        <f t="shared" si="2"/>
        <v>157</v>
      </c>
      <c r="B167" s="39"/>
      <c r="C167" s="48"/>
      <c r="D167" s="49"/>
      <c r="E167" s="33"/>
      <c r="F167" s="11"/>
      <c r="G167" s="10"/>
      <c r="H167" s="11"/>
      <c r="I167" s="10"/>
      <c r="J167" s="11"/>
      <c r="K167" s="10"/>
      <c r="L167" s="11"/>
      <c r="M167" s="10"/>
      <c r="N167" s="11"/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0</v>
      </c>
      <c r="Z167" s="7">
        <v>157</v>
      </c>
    </row>
    <row r="168" spans="1:26" hidden="1">
      <c r="A168" s="7">
        <f t="shared" si="2"/>
        <v>158</v>
      </c>
      <c r="B168" s="39"/>
      <c r="C168" s="48"/>
      <c r="D168" s="49"/>
      <c r="E168" s="33"/>
      <c r="F168" s="11"/>
      <c r="G168" s="10"/>
      <c r="H168" s="11"/>
      <c r="I168" s="10"/>
      <c r="J168" s="11"/>
      <c r="K168" s="10"/>
      <c r="L168" s="11"/>
      <c r="M168" s="10"/>
      <c r="N168" s="11"/>
      <c r="O168" s="10"/>
      <c r="P168" s="11"/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0</v>
      </c>
      <c r="Z168" s="7">
        <v>158</v>
      </c>
    </row>
    <row r="169" spans="1:26" hidden="1">
      <c r="A169" s="7">
        <f t="shared" si="2"/>
        <v>159</v>
      </c>
      <c r="B169" s="39"/>
      <c r="C169" s="48"/>
      <c r="D169" s="49"/>
      <c r="E169" s="33"/>
      <c r="F169" s="11"/>
      <c r="G169" s="10"/>
      <c r="H169" s="11"/>
      <c r="I169" s="10"/>
      <c r="J169" s="11"/>
      <c r="K169" s="10"/>
      <c r="L169" s="11"/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>SUM(F169,H169+J169+L169+N169+R169+P169+T169+V169+X169)</f>
        <v>0</v>
      </c>
      <c r="Z169" s="7">
        <v>159</v>
      </c>
    </row>
    <row r="170" spans="1:26" hidden="1">
      <c r="A170" s="7">
        <f t="shared" si="2"/>
        <v>160</v>
      </c>
      <c r="B170" s="39"/>
      <c r="C170" s="48"/>
      <c r="D170" s="49"/>
      <c r="E170" s="33"/>
      <c r="F170" s="11"/>
      <c r="G170" s="10"/>
      <c r="H170" s="11"/>
      <c r="I170" s="10"/>
      <c r="J170" s="11"/>
      <c r="K170" s="10"/>
      <c r="L170" s="11"/>
      <c r="M170" s="10"/>
      <c r="N170" s="11"/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>SUM(F170,H170+J170+L170+N170+R170+P170+T170+V170+X170)</f>
        <v>0</v>
      </c>
      <c r="Z170" s="7">
        <v>160</v>
      </c>
    </row>
    <row r="171" spans="1:26" hidden="1">
      <c r="A171" s="7">
        <f t="shared" si="2"/>
        <v>161</v>
      </c>
      <c r="B171" s="39"/>
      <c r="C171" s="48"/>
      <c r="D171" s="49"/>
      <c r="E171" s="33"/>
      <c r="F171" s="11"/>
      <c r="G171" s="10"/>
      <c r="H171" s="11"/>
      <c r="I171" s="10"/>
      <c r="J171" s="11"/>
      <c r="K171" s="10"/>
      <c r="L171" s="11"/>
      <c r="M171" s="10"/>
      <c r="N171" s="11"/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>SUM(F171,H171+J171+L171+N171+R171+P171+T171+V171+X171)</f>
        <v>0</v>
      </c>
      <c r="Z171" s="7">
        <v>161</v>
      </c>
    </row>
    <row r="172" spans="1:26" hidden="1">
      <c r="A172" s="7">
        <f t="shared" si="2"/>
        <v>162</v>
      </c>
      <c r="B172" s="39"/>
      <c r="C172" s="48"/>
      <c r="D172" s="49"/>
      <c r="E172" s="33"/>
      <c r="F172" s="11"/>
      <c r="G172" s="10"/>
      <c r="H172" s="11"/>
      <c r="I172" s="10"/>
      <c r="J172" s="11"/>
      <c r="K172" s="10"/>
      <c r="L172" s="11"/>
      <c r="M172" s="10"/>
      <c r="N172" s="11"/>
      <c r="O172" s="10"/>
      <c r="P172" s="11"/>
      <c r="Q172" s="10"/>
      <c r="R172" s="11"/>
      <c r="S172" s="10"/>
      <c r="T172" s="11"/>
      <c r="U172" s="10"/>
      <c r="V172" s="11"/>
      <c r="W172" s="10"/>
      <c r="X172" s="11"/>
      <c r="Y172" s="12">
        <f>SUM(F172,H172+J172+L172+N172+R172+P172+T172+V172+X172)</f>
        <v>0</v>
      </c>
      <c r="Z172" s="7">
        <v>162</v>
      </c>
    </row>
    <row r="173" spans="1:26" hidden="1">
      <c r="A173" s="7">
        <f t="shared" si="2"/>
        <v>163</v>
      </c>
      <c r="B173" s="39"/>
      <c r="C173" s="48"/>
      <c r="D173" s="49"/>
      <c r="E173" s="33"/>
      <c r="F173" s="11"/>
      <c r="G173" s="10"/>
      <c r="H173" s="11"/>
      <c r="I173" s="10"/>
      <c r="J173" s="11"/>
      <c r="K173" s="10"/>
      <c r="L173" s="11"/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>SUM(F173,H173+J173+L173+N173+R173+P173+T173+V173+X173)</f>
        <v>0</v>
      </c>
      <c r="Z173" s="7">
        <v>163</v>
      </c>
    </row>
    <row r="174" spans="1:26" hidden="1">
      <c r="A174" s="7">
        <f t="shared" si="2"/>
        <v>164</v>
      </c>
      <c r="B174" s="39"/>
      <c r="C174" s="48"/>
      <c r="D174" s="49"/>
      <c r="E174" s="33"/>
      <c r="F174" s="11"/>
      <c r="G174" s="10"/>
      <c r="H174" s="11"/>
      <c r="I174" s="10"/>
      <c r="J174" s="11"/>
      <c r="K174" s="10"/>
      <c r="L174" s="11"/>
      <c r="M174" s="10"/>
      <c r="N174" s="11"/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>SUM(F174,H174+J174+L174+N174+R174+P174+T174+V174+X174)</f>
        <v>0</v>
      </c>
      <c r="Z174" s="7">
        <v>164</v>
      </c>
    </row>
    <row r="175" spans="1:26" hidden="1">
      <c r="A175" s="7">
        <f t="shared" si="2"/>
        <v>165</v>
      </c>
      <c r="B175" s="39"/>
      <c r="C175" s="48"/>
      <c r="D175" s="49"/>
      <c r="E175" s="33"/>
      <c r="F175" s="11"/>
      <c r="G175" s="10"/>
      <c r="H175" s="11"/>
      <c r="I175" s="10"/>
      <c r="J175" s="11"/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>SUM(F175,H175+J175+L175+N175+R175+P175+T175+V175+X175)</f>
        <v>0</v>
      </c>
      <c r="Z175" s="7">
        <v>165</v>
      </c>
    </row>
    <row r="176" spans="1:26" hidden="1">
      <c r="A176" s="7">
        <f t="shared" si="2"/>
        <v>166</v>
      </c>
      <c r="B176" s="39"/>
      <c r="C176" s="48"/>
      <c r="D176" s="49"/>
      <c r="E176" s="33"/>
      <c r="F176" s="11"/>
      <c r="G176" s="10"/>
      <c r="H176" s="11"/>
      <c r="I176" s="10"/>
      <c r="J176" s="11"/>
      <c r="K176" s="10"/>
      <c r="L176" s="11"/>
      <c r="M176" s="10"/>
      <c r="N176" s="11"/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>SUM(F176,H176+J176+L176+N176+R176+P176+T176+V176+X176)</f>
        <v>0</v>
      </c>
      <c r="Z176" s="7">
        <v>166</v>
      </c>
    </row>
    <row r="177" spans="1:26" hidden="1">
      <c r="A177" s="7">
        <f t="shared" si="2"/>
        <v>167</v>
      </c>
      <c r="B177" s="39"/>
      <c r="C177" s="48"/>
      <c r="D177" s="49"/>
      <c r="E177" s="33"/>
      <c r="F177" s="11"/>
      <c r="G177" s="10"/>
      <c r="H177" s="11"/>
      <c r="I177" s="10"/>
      <c r="J177" s="11"/>
      <c r="K177" s="10"/>
      <c r="L177" s="11"/>
      <c r="M177" s="10"/>
      <c r="N177" s="11"/>
      <c r="O177" s="10"/>
      <c r="P177" s="11"/>
      <c r="Q177" s="10"/>
      <c r="R177" s="11"/>
      <c r="S177" s="10"/>
      <c r="T177" s="11"/>
      <c r="U177" s="10"/>
      <c r="V177" s="11"/>
      <c r="W177" s="10"/>
      <c r="X177" s="11"/>
      <c r="Y177" s="12">
        <f>SUM(F177,H177+J177+L177+N177+R177+P177+T177+V177+X177)</f>
        <v>0</v>
      </c>
      <c r="Z177" s="7">
        <v>167</v>
      </c>
    </row>
    <row r="178" spans="1:26" hidden="1">
      <c r="A178" s="7">
        <f t="shared" si="2"/>
        <v>168</v>
      </c>
      <c r="B178" s="39"/>
      <c r="C178" s="48"/>
      <c r="D178" s="49"/>
      <c r="E178" s="33"/>
      <c r="F178" s="11"/>
      <c r="G178" s="10"/>
      <c r="H178" s="11"/>
      <c r="I178" s="10"/>
      <c r="J178" s="11"/>
      <c r="K178" s="10"/>
      <c r="L178" s="11"/>
      <c r="M178" s="10"/>
      <c r="N178" s="11"/>
      <c r="O178" s="10"/>
      <c r="P178" s="11"/>
      <c r="Q178" s="10"/>
      <c r="R178" s="11"/>
      <c r="S178" s="10"/>
      <c r="T178" s="11"/>
      <c r="U178" s="10"/>
      <c r="V178" s="11"/>
      <c r="W178" s="10"/>
      <c r="X178" s="11"/>
      <c r="Y178" s="12">
        <f>SUM(F178,H178+J178+L178+N178+R178+P178+T178+V178+X178)</f>
        <v>0</v>
      </c>
      <c r="Z178" s="7">
        <v>168</v>
      </c>
    </row>
    <row r="179" spans="1:26" hidden="1">
      <c r="A179" s="7">
        <f t="shared" si="2"/>
        <v>169</v>
      </c>
      <c r="B179" s="39"/>
      <c r="C179" s="48"/>
      <c r="D179" s="49"/>
      <c r="E179" s="33"/>
      <c r="F179" s="11"/>
      <c r="G179" s="10"/>
      <c r="H179" s="11"/>
      <c r="I179" s="10"/>
      <c r="J179" s="11"/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>SUM(F179,H179+J179+L179+N179+R179+P179+T179+V179+X179)</f>
        <v>0</v>
      </c>
      <c r="Z179" s="7">
        <v>169</v>
      </c>
    </row>
    <row r="180" spans="1:26" hidden="1">
      <c r="A180" s="7">
        <f t="shared" si="2"/>
        <v>170</v>
      </c>
      <c r="B180" s="39"/>
      <c r="C180" s="48"/>
      <c r="D180" s="49"/>
      <c r="E180" s="33"/>
      <c r="F180" s="11"/>
      <c r="G180" s="10"/>
      <c r="H180" s="11"/>
      <c r="I180" s="10"/>
      <c r="J180" s="11"/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>SUM(F180,H180+J180+L180+N180+R180+P180+T180+V180+X180)</f>
        <v>0</v>
      </c>
      <c r="Z180" s="7">
        <v>170</v>
      </c>
    </row>
    <row r="181" spans="1:26" hidden="1">
      <c r="A181" s="7">
        <f t="shared" si="2"/>
        <v>171</v>
      </c>
      <c r="B181" s="39"/>
      <c r="C181" s="48"/>
      <c r="D181" s="49"/>
      <c r="E181" s="33"/>
      <c r="F181" s="11"/>
      <c r="G181" s="10"/>
      <c r="H181" s="11"/>
      <c r="I181" s="10"/>
      <c r="J181" s="11"/>
      <c r="K181" s="10"/>
      <c r="L181" s="11"/>
      <c r="M181" s="10"/>
      <c r="N181" s="11"/>
      <c r="O181" s="10"/>
      <c r="P181" s="11"/>
      <c r="Q181" s="10"/>
      <c r="R181" s="11"/>
      <c r="S181" s="10"/>
      <c r="T181" s="11"/>
      <c r="U181" s="10"/>
      <c r="V181" s="11"/>
      <c r="W181" s="10"/>
      <c r="X181" s="11"/>
      <c r="Y181" s="12">
        <f>SUM(F181,H181+J181+L181+N181+R181+P181+T181+V181+X181)</f>
        <v>0</v>
      </c>
      <c r="Z181" s="7">
        <v>171</v>
      </c>
    </row>
    <row r="182" spans="1:26" hidden="1">
      <c r="A182" s="7">
        <f t="shared" si="2"/>
        <v>172</v>
      </c>
      <c r="B182" s="39"/>
      <c r="C182" s="48"/>
      <c r="D182" s="49"/>
      <c r="E182" s="33"/>
      <c r="F182" s="11"/>
      <c r="G182" s="10"/>
      <c r="H182" s="11"/>
      <c r="I182" s="10"/>
      <c r="J182" s="11"/>
      <c r="K182" s="10"/>
      <c r="L182" s="11"/>
      <c r="M182" s="10"/>
      <c r="N182" s="11"/>
      <c r="O182" s="10"/>
      <c r="P182" s="11"/>
      <c r="Q182" s="10"/>
      <c r="R182" s="11"/>
      <c r="S182" s="10"/>
      <c r="T182" s="11"/>
      <c r="U182" s="10"/>
      <c r="V182" s="11"/>
      <c r="W182" s="10"/>
      <c r="X182" s="11"/>
      <c r="Y182" s="12">
        <f>SUM(F182,H182+J182+L182+N182+R182+P182+T182+V182+X182)</f>
        <v>0</v>
      </c>
      <c r="Z182" s="7">
        <v>172</v>
      </c>
    </row>
    <row r="183" spans="1:26" hidden="1">
      <c r="A183" s="7">
        <f t="shared" si="2"/>
        <v>173</v>
      </c>
      <c r="B183" s="39"/>
      <c r="C183" s="48"/>
      <c r="D183" s="49"/>
      <c r="E183" s="33"/>
      <c r="F183" s="11"/>
      <c r="G183" s="10"/>
      <c r="H183" s="11"/>
      <c r="I183" s="10"/>
      <c r="J183" s="11"/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>SUM(F183,H183+J183+L183+N183+R183+P183+T183+V183+X183)</f>
        <v>0</v>
      </c>
      <c r="Z183" s="7">
        <v>173</v>
      </c>
    </row>
    <row r="184" spans="1:26" hidden="1">
      <c r="A184" s="7">
        <f t="shared" si="2"/>
        <v>174</v>
      </c>
      <c r="B184" s="39"/>
      <c r="C184" s="48"/>
      <c r="D184" s="49"/>
      <c r="E184" s="33"/>
      <c r="F184" s="11"/>
      <c r="G184" s="10"/>
      <c r="H184" s="11"/>
      <c r="I184" s="10"/>
      <c r="J184" s="11"/>
      <c r="K184" s="10"/>
      <c r="L184" s="11"/>
      <c r="M184" s="10"/>
      <c r="N184" s="11"/>
      <c r="O184" s="10"/>
      <c r="P184" s="11"/>
      <c r="Q184" s="10"/>
      <c r="R184" s="11"/>
      <c r="S184" s="10"/>
      <c r="T184" s="11"/>
      <c r="U184" s="10"/>
      <c r="V184" s="11"/>
      <c r="W184" s="10"/>
      <c r="X184" s="11"/>
      <c r="Y184" s="12">
        <f>SUM(F184,H184+J184+L184+N184+R184+P184+T184+V184+X184)</f>
        <v>0</v>
      </c>
      <c r="Z184" s="7">
        <v>174</v>
      </c>
    </row>
    <row r="185" spans="1:26" hidden="1">
      <c r="A185" s="7">
        <f t="shared" si="2"/>
        <v>175</v>
      </c>
      <c r="B185" s="39"/>
      <c r="C185" s="48"/>
      <c r="D185" s="49"/>
      <c r="E185" s="33"/>
      <c r="F185" s="11"/>
      <c r="G185" s="10"/>
      <c r="H185" s="11"/>
      <c r="I185" s="10"/>
      <c r="J185" s="11"/>
      <c r="K185" s="10"/>
      <c r="L185" s="11"/>
      <c r="M185" s="10"/>
      <c r="N185" s="11"/>
      <c r="O185" s="10"/>
      <c r="P185" s="11"/>
      <c r="Q185" s="10"/>
      <c r="R185" s="11"/>
      <c r="S185" s="10"/>
      <c r="T185" s="11"/>
      <c r="U185" s="10"/>
      <c r="V185" s="11"/>
      <c r="W185" s="10"/>
      <c r="X185" s="11"/>
      <c r="Y185" s="12">
        <f>SUM(F185,H185+J185+L185+N185+R185+P185+T185+V185+X185)</f>
        <v>0</v>
      </c>
      <c r="Z185" s="7">
        <v>175</v>
      </c>
    </row>
    <row r="186" spans="1:26" hidden="1">
      <c r="A186" s="7">
        <f t="shared" si="2"/>
        <v>176</v>
      </c>
      <c r="B186" s="39"/>
      <c r="C186" s="48"/>
      <c r="D186" s="49"/>
      <c r="E186" s="33"/>
      <c r="F186" s="11"/>
      <c r="G186" s="10"/>
      <c r="H186" s="11"/>
      <c r="I186" s="10"/>
      <c r="J186" s="11"/>
      <c r="K186" s="10"/>
      <c r="L186" s="11"/>
      <c r="M186" s="10"/>
      <c r="N186" s="11"/>
      <c r="O186" s="10"/>
      <c r="P186" s="11"/>
      <c r="Q186" s="10"/>
      <c r="R186" s="11"/>
      <c r="S186" s="10"/>
      <c r="T186" s="11"/>
      <c r="U186" s="10"/>
      <c r="V186" s="11"/>
      <c r="W186" s="10"/>
      <c r="X186" s="11"/>
      <c r="Y186" s="12">
        <f>SUM(F186,H186+J186+L186+N186+R186+P186+T186+V186+X186)</f>
        <v>0</v>
      </c>
      <c r="Z186" s="7">
        <v>176</v>
      </c>
    </row>
    <row r="187" spans="1:26" hidden="1">
      <c r="A187" s="7">
        <f t="shared" si="2"/>
        <v>177</v>
      </c>
      <c r="B187" s="39"/>
      <c r="C187" s="48"/>
      <c r="D187" s="49"/>
      <c r="E187" s="33"/>
      <c r="F187" s="11"/>
      <c r="G187" s="10"/>
      <c r="H187" s="11"/>
      <c r="I187" s="10"/>
      <c r="J187" s="11"/>
      <c r="K187" s="10"/>
      <c r="L187" s="11"/>
      <c r="M187" s="10"/>
      <c r="N187" s="11"/>
      <c r="O187" s="10"/>
      <c r="P187" s="11"/>
      <c r="Q187" s="10"/>
      <c r="R187" s="11"/>
      <c r="S187" s="10"/>
      <c r="T187" s="11"/>
      <c r="U187" s="10"/>
      <c r="V187" s="11"/>
      <c r="W187" s="10"/>
      <c r="X187" s="11"/>
      <c r="Y187" s="12">
        <f>SUM(F187,H187+J187+L187+N187+R187+P187+T187+V187+X187)</f>
        <v>0</v>
      </c>
      <c r="Z187" s="7">
        <v>177</v>
      </c>
    </row>
    <row r="188" spans="1:26" hidden="1">
      <c r="A188" s="7">
        <f t="shared" si="2"/>
        <v>178</v>
      </c>
      <c r="B188" s="39"/>
      <c r="C188" s="48"/>
      <c r="D188" s="49"/>
      <c r="E188" s="33"/>
      <c r="F188" s="11"/>
      <c r="G188" s="10"/>
      <c r="H188" s="11"/>
      <c r="I188" s="10"/>
      <c r="J188" s="11"/>
      <c r="K188" s="10"/>
      <c r="L188" s="11"/>
      <c r="M188" s="10"/>
      <c r="N188" s="11"/>
      <c r="O188" s="10"/>
      <c r="P188" s="11"/>
      <c r="Q188" s="10"/>
      <c r="R188" s="11"/>
      <c r="S188" s="10"/>
      <c r="T188" s="11"/>
      <c r="U188" s="10"/>
      <c r="V188" s="11"/>
      <c r="W188" s="10"/>
      <c r="X188" s="11"/>
      <c r="Y188" s="12">
        <f>SUM(F188,H188+J188+L188+N188+R188+P188+T188+V188+X188)</f>
        <v>0</v>
      </c>
      <c r="Z188" s="7">
        <v>178</v>
      </c>
    </row>
    <row r="189" spans="1:26" hidden="1">
      <c r="A189" s="7">
        <f t="shared" si="2"/>
        <v>179</v>
      </c>
      <c r="B189" s="39"/>
      <c r="C189" s="48"/>
      <c r="D189" s="49"/>
      <c r="E189" s="33"/>
      <c r="F189" s="11"/>
      <c r="G189" s="10"/>
      <c r="H189" s="11"/>
      <c r="I189" s="10"/>
      <c r="J189" s="11"/>
      <c r="K189" s="10"/>
      <c r="L189" s="11"/>
      <c r="M189" s="10"/>
      <c r="N189" s="11"/>
      <c r="O189" s="10"/>
      <c r="P189" s="11"/>
      <c r="Q189" s="10"/>
      <c r="R189" s="11"/>
      <c r="S189" s="10"/>
      <c r="T189" s="11"/>
      <c r="U189" s="10"/>
      <c r="V189" s="11"/>
      <c r="W189" s="10"/>
      <c r="X189" s="11"/>
      <c r="Y189" s="12">
        <f>SUM(F189,H189+J189+L189+N189+R189+P189+T189+V189+X189)</f>
        <v>0</v>
      </c>
      <c r="Z189" s="7">
        <v>179</v>
      </c>
    </row>
    <row r="190" spans="1:26" hidden="1">
      <c r="A190" s="7">
        <f t="shared" si="2"/>
        <v>180</v>
      </c>
      <c r="B190" s="39"/>
      <c r="C190" s="48"/>
      <c r="D190" s="49"/>
      <c r="E190" s="33"/>
      <c r="F190" s="11"/>
      <c r="G190" s="10"/>
      <c r="H190" s="11"/>
      <c r="I190" s="10"/>
      <c r="J190" s="11"/>
      <c r="K190" s="10"/>
      <c r="L190" s="11"/>
      <c r="M190" s="10"/>
      <c r="N190" s="11"/>
      <c r="O190" s="10"/>
      <c r="P190" s="11"/>
      <c r="Q190" s="10"/>
      <c r="R190" s="11"/>
      <c r="S190" s="10"/>
      <c r="T190" s="11"/>
      <c r="U190" s="10"/>
      <c r="V190" s="11"/>
      <c r="W190" s="10"/>
      <c r="X190" s="11"/>
      <c r="Y190" s="12">
        <f>SUM(F190,H190+J190+L190+N190+R190+P190+T190+V190+X190)</f>
        <v>0</v>
      </c>
      <c r="Z190" s="7">
        <v>180</v>
      </c>
    </row>
    <row r="191" spans="1:26" hidden="1">
      <c r="A191" s="7">
        <f t="shared" si="2"/>
        <v>181</v>
      </c>
      <c r="B191" s="39"/>
      <c r="C191" s="48"/>
      <c r="D191" s="49"/>
      <c r="E191" s="33"/>
      <c r="F191" s="11"/>
      <c r="G191" s="10"/>
      <c r="H191" s="11"/>
      <c r="I191" s="10"/>
      <c r="J191" s="11"/>
      <c r="K191" s="10"/>
      <c r="L191" s="11"/>
      <c r="M191" s="10"/>
      <c r="N191" s="11"/>
      <c r="O191" s="10"/>
      <c r="P191" s="11"/>
      <c r="Q191" s="10"/>
      <c r="R191" s="11"/>
      <c r="S191" s="10"/>
      <c r="T191" s="11"/>
      <c r="U191" s="10"/>
      <c r="V191" s="11"/>
      <c r="W191" s="10"/>
      <c r="X191" s="11"/>
      <c r="Y191" s="12">
        <f>SUM(F191,H191+J191+L191+N191+R191+P191+T191+V191+X191)</f>
        <v>0</v>
      </c>
      <c r="Z191" s="7">
        <v>181</v>
      </c>
    </row>
    <row r="192" spans="1:26" hidden="1">
      <c r="A192" s="7">
        <f t="shared" si="2"/>
        <v>182</v>
      </c>
      <c r="B192" s="39"/>
      <c r="C192" s="48"/>
      <c r="D192" s="49"/>
      <c r="E192" s="33"/>
      <c r="F192" s="11"/>
      <c r="G192" s="10"/>
      <c r="H192" s="11"/>
      <c r="I192" s="10"/>
      <c r="J192" s="11"/>
      <c r="K192" s="10"/>
      <c r="L192" s="11"/>
      <c r="M192" s="10"/>
      <c r="N192" s="11"/>
      <c r="O192" s="10"/>
      <c r="P192" s="11"/>
      <c r="Q192" s="10"/>
      <c r="R192" s="11"/>
      <c r="S192" s="10"/>
      <c r="T192" s="11"/>
      <c r="U192" s="10"/>
      <c r="V192" s="11"/>
      <c r="W192" s="10"/>
      <c r="X192" s="11"/>
      <c r="Y192" s="12">
        <f>SUM(F192,H192+J192+L192+N192+R192+P192+T192+V192+X192)</f>
        <v>0</v>
      </c>
      <c r="Z192" s="7">
        <v>182</v>
      </c>
    </row>
    <row r="193" spans="1:26" hidden="1">
      <c r="A193" s="7">
        <f t="shared" si="2"/>
        <v>183</v>
      </c>
      <c r="B193" s="39"/>
      <c r="C193" s="48"/>
      <c r="D193" s="49"/>
      <c r="E193" s="33"/>
      <c r="F193" s="11"/>
      <c r="G193" s="10"/>
      <c r="H193" s="11"/>
      <c r="I193" s="10"/>
      <c r="J193" s="11"/>
      <c r="K193" s="10"/>
      <c r="L193" s="11"/>
      <c r="M193" s="10"/>
      <c r="N193" s="11"/>
      <c r="O193" s="10"/>
      <c r="P193" s="11"/>
      <c r="Q193" s="10"/>
      <c r="R193" s="11"/>
      <c r="S193" s="10"/>
      <c r="T193" s="11"/>
      <c r="U193" s="10"/>
      <c r="V193" s="11"/>
      <c r="W193" s="10"/>
      <c r="X193" s="11"/>
      <c r="Y193" s="12">
        <f>SUM(F193,H193+J193+L193+N193+R193+P193+T193+V193+X193)</f>
        <v>0</v>
      </c>
      <c r="Z193" s="7">
        <v>183</v>
      </c>
    </row>
    <row r="194" spans="1:26" hidden="1">
      <c r="A194" s="7">
        <f t="shared" si="2"/>
        <v>184</v>
      </c>
      <c r="B194" s="39"/>
      <c r="C194" s="48"/>
      <c r="D194" s="49"/>
      <c r="E194" s="33"/>
      <c r="F194" s="11"/>
      <c r="G194" s="10"/>
      <c r="H194" s="11"/>
      <c r="I194" s="10"/>
      <c r="J194" s="11"/>
      <c r="K194" s="10"/>
      <c r="L194" s="11"/>
      <c r="M194" s="10"/>
      <c r="N194" s="11"/>
      <c r="O194" s="10"/>
      <c r="P194" s="11"/>
      <c r="Q194" s="10"/>
      <c r="R194" s="11"/>
      <c r="S194" s="10"/>
      <c r="T194" s="11"/>
      <c r="U194" s="10"/>
      <c r="V194" s="11"/>
      <c r="W194" s="10"/>
      <c r="X194" s="11"/>
      <c r="Y194" s="12">
        <f>SUM(F194,H194+J194+L194+N194+R194+P194+T194+V194+X194)</f>
        <v>0</v>
      </c>
      <c r="Z194" s="7">
        <v>184</v>
      </c>
    </row>
    <row r="195" spans="1:26" hidden="1">
      <c r="A195" s="7">
        <f t="shared" si="2"/>
        <v>185</v>
      </c>
      <c r="B195" s="39"/>
      <c r="C195" s="48"/>
      <c r="D195" s="49"/>
      <c r="E195" s="33"/>
      <c r="F195" s="11"/>
      <c r="G195" s="10"/>
      <c r="H195" s="11"/>
      <c r="I195" s="10"/>
      <c r="J195" s="11"/>
      <c r="K195" s="10"/>
      <c r="L195" s="11"/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>SUM(F195,H195+J195+L195+N195+R195+P195+T195+V195+X195)</f>
        <v>0</v>
      </c>
      <c r="Z195" s="7">
        <v>185</v>
      </c>
    </row>
    <row r="196" spans="1:26" hidden="1">
      <c r="A196" s="7">
        <f t="shared" si="2"/>
        <v>186</v>
      </c>
      <c r="B196" s="39"/>
      <c r="C196" s="48"/>
      <c r="D196" s="49"/>
      <c r="E196" s="33"/>
      <c r="F196" s="11"/>
      <c r="G196" s="10"/>
      <c r="H196" s="11"/>
      <c r="I196" s="10"/>
      <c r="J196" s="11"/>
      <c r="K196" s="10"/>
      <c r="L196" s="11"/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>SUM(F196,H196+J196+L196+N196+R196+P196+T196+V196+X196)</f>
        <v>0</v>
      </c>
      <c r="Z196" s="7">
        <v>186</v>
      </c>
    </row>
    <row r="197" spans="1:26" hidden="1">
      <c r="A197" s="7">
        <f t="shared" si="2"/>
        <v>187</v>
      </c>
      <c r="B197" s="39"/>
      <c r="C197" s="48"/>
      <c r="D197" s="49"/>
      <c r="E197" s="33"/>
      <c r="F197" s="11"/>
      <c r="G197" s="10"/>
      <c r="H197" s="11"/>
      <c r="I197" s="10"/>
      <c r="J197" s="11"/>
      <c r="K197" s="10"/>
      <c r="L197" s="11"/>
      <c r="M197" s="10"/>
      <c r="N197" s="11"/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>SUM(F197,H197+J197+L197+N197+R197+P197+T197+V197+X197)</f>
        <v>0</v>
      </c>
      <c r="Z197" s="7">
        <v>187</v>
      </c>
    </row>
    <row r="198" spans="1:26" hidden="1">
      <c r="A198" s="7">
        <f t="shared" si="2"/>
        <v>188</v>
      </c>
      <c r="B198" s="39"/>
      <c r="C198" s="48"/>
      <c r="D198" s="49"/>
      <c r="E198" s="33"/>
      <c r="F198" s="11"/>
      <c r="G198" s="10"/>
      <c r="H198" s="11"/>
      <c r="I198" s="10"/>
      <c r="J198" s="11"/>
      <c r="K198" s="10"/>
      <c r="L198" s="11"/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 t="shared" ref="Y139:Y202" si="3">SUM(F198,H198+J198+L198+N198+R198+P198+T198+V198+X198)</f>
        <v>0</v>
      </c>
      <c r="Z198" s="7">
        <v>188</v>
      </c>
    </row>
    <row r="199" spans="1:26" hidden="1">
      <c r="A199" s="7">
        <f t="shared" si="2"/>
        <v>189</v>
      </c>
      <c r="B199" s="39"/>
      <c r="C199" s="48"/>
      <c r="D199" s="49"/>
      <c r="E199" s="33"/>
      <c r="F199" s="11"/>
      <c r="G199" s="10"/>
      <c r="H199" s="11"/>
      <c r="I199" s="10"/>
      <c r="J199" s="11"/>
      <c r="K199" s="10"/>
      <c r="L199" s="11"/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 t="shared" si="3"/>
        <v>0</v>
      </c>
      <c r="Z199" s="7">
        <v>189</v>
      </c>
    </row>
    <row r="200" spans="1:26" hidden="1">
      <c r="A200" s="7">
        <f t="shared" si="2"/>
        <v>190</v>
      </c>
      <c r="B200" s="39"/>
      <c r="C200" s="48"/>
      <c r="D200" s="49"/>
      <c r="E200" s="33"/>
      <c r="F200" s="11"/>
      <c r="G200" s="10"/>
      <c r="H200" s="11"/>
      <c r="I200" s="10"/>
      <c r="J200" s="11"/>
      <c r="K200" s="10"/>
      <c r="L200" s="11"/>
      <c r="M200" s="10"/>
      <c r="N200" s="11"/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 t="shared" si="3"/>
        <v>0</v>
      </c>
      <c r="Z200" s="7">
        <v>190</v>
      </c>
    </row>
    <row r="201" spans="1:26" hidden="1">
      <c r="A201" s="7">
        <f t="shared" si="2"/>
        <v>191</v>
      </c>
      <c r="B201" s="39"/>
      <c r="C201" s="48"/>
      <c r="D201" s="49"/>
      <c r="E201" s="33"/>
      <c r="F201" s="11"/>
      <c r="G201" s="10"/>
      <c r="H201" s="11"/>
      <c r="I201" s="10"/>
      <c r="J201" s="11"/>
      <c r="K201" s="10"/>
      <c r="L201" s="11"/>
      <c r="M201" s="10"/>
      <c r="N201" s="11"/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 t="shared" si="3"/>
        <v>0</v>
      </c>
      <c r="Z201" s="7">
        <v>191</v>
      </c>
    </row>
    <row r="202" spans="1:26" hidden="1">
      <c r="A202" s="7">
        <f t="shared" si="2"/>
        <v>192</v>
      </c>
      <c r="B202" s="39"/>
      <c r="C202" s="48"/>
      <c r="D202" s="49"/>
      <c r="E202" s="33"/>
      <c r="F202" s="11"/>
      <c r="G202" s="10"/>
      <c r="H202" s="11"/>
      <c r="I202" s="10"/>
      <c r="J202" s="11"/>
      <c r="K202" s="10"/>
      <c r="L202" s="11"/>
      <c r="M202" s="10"/>
      <c r="N202" s="11"/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 t="shared" si="3"/>
        <v>0</v>
      </c>
      <c r="Z202" s="7">
        <v>192</v>
      </c>
    </row>
    <row r="203" spans="1:26" hidden="1">
      <c r="A203" s="7">
        <f t="shared" ref="A203:A266" si="4">Z203</f>
        <v>193</v>
      </c>
      <c r="B203" s="39"/>
      <c r="C203" s="48"/>
      <c r="D203" s="49"/>
      <c r="E203" s="33"/>
      <c r="F203" s="11"/>
      <c r="G203" s="10"/>
      <c r="H203" s="11"/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 t="shared" ref="Y203:Y266" si="5">SUM(F203,H203+J203+L203+N203+R203+P203+T203+V203+X203)</f>
        <v>0</v>
      </c>
      <c r="Z203" s="7">
        <v>193</v>
      </c>
    </row>
    <row r="204" spans="1:26" hidden="1">
      <c r="A204" s="7">
        <f t="shared" si="4"/>
        <v>194</v>
      </c>
      <c r="B204" s="39"/>
      <c r="C204" s="48"/>
      <c r="D204" s="49"/>
      <c r="E204" s="33"/>
      <c r="F204" s="11"/>
      <c r="G204" s="10"/>
      <c r="H204" s="11"/>
      <c r="I204" s="10"/>
      <c r="J204" s="11"/>
      <c r="K204" s="10"/>
      <c r="L204" s="11"/>
      <c r="M204" s="10"/>
      <c r="N204" s="11"/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 t="shared" si="5"/>
        <v>0</v>
      </c>
      <c r="Z204" s="7">
        <v>194</v>
      </c>
    </row>
    <row r="205" spans="1:26" hidden="1">
      <c r="A205" s="7">
        <f t="shared" si="4"/>
        <v>195</v>
      </c>
      <c r="B205" s="39"/>
      <c r="C205" s="48"/>
      <c r="D205" s="49"/>
      <c r="E205" s="33"/>
      <c r="F205" s="11"/>
      <c r="G205" s="10"/>
      <c r="H205" s="11"/>
      <c r="I205" s="10"/>
      <c r="J205" s="11"/>
      <c r="K205" s="10"/>
      <c r="L205" s="11"/>
      <c r="M205" s="10"/>
      <c r="N205" s="11"/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 t="shared" si="5"/>
        <v>0</v>
      </c>
      <c r="Z205" s="7">
        <v>195</v>
      </c>
    </row>
    <row r="206" spans="1:26" hidden="1">
      <c r="A206" s="7">
        <f t="shared" si="4"/>
        <v>196</v>
      </c>
      <c r="B206" s="39"/>
      <c r="C206" s="48"/>
      <c r="D206" s="49"/>
      <c r="E206" s="33"/>
      <c r="F206" s="11"/>
      <c r="G206" s="10"/>
      <c r="H206" s="11"/>
      <c r="I206" s="10"/>
      <c r="J206" s="11"/>
      <c r="K206" s="10"/>
      <c r="L206" s="11"/>
      <c r="M206" s="10"/>
      <c r="N206" s="11"/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 t="shared" si="5"/>
        <v>0</v>
      </c>
      <c r="Z206" s="7">
        <v>196</v>
      </c>
    </row>
    <row r="207" spans="1:26" hidden="1">
      <c r="A207" s="7">
        <f t="shared" si="4"/>
        <v>197</v>
      </c>
      <c r="B207" s="39"/>
      <c r="C207" s="48"/>
      <c r="D207" s="49"/>
      <c r="E207" s="33"/>
      <c r="F207" s="11"/>
      <c r="G207" s="10"/>
      <c r="H207" s="11"/>
      <c r="I207" s="10"/>
      <c r="J207" s="11"/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 t="shared" si="5"/>
        <v>0</v>
      </c>
      <c r="Z207" s="7">
        <v>197</v>
      </c>
    </row>
    <row r="208" spans="1:26" hidden="1">
      <c r="A208" s="7">
        <f t="shared" si="4"/>
        <v>198</v>
      </c>
      <c r="B208" s="39"/>
      <c r="C208" s="48"/>
      <c r="D208" s="49"/>
      <c r="E208" s="33"/>
      <c r="F208" s="11"/>
      <c r="G208" s="10"/>
      <c r="H208" s="11"/>
      <c r="I208" s="10"/>
      <c r="J208" s="11"/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 t="shared" si="5"/>
        <v>0</v>
      </c>
      <c r="Z208" s="7">
        <v>198</v>
      </c>
    </row>
    <row r="209" spans="1:26" hidden="1">
      <c r="A209" s="7">
        <f t="shared" si="4"/>
        <v>199</v>
      </c>
      <c r="B209" s="39"/>
      <c r="C209" s="48"/>
      <c r="D209" s="49"/>
      <c r="E209" s="33"/>
      <c r="F209" s="11"/>
      <c r="G209" s="10"/>
      <c r="H209" s="11"/>
      <c r="I209" s="10"/>
      <c r="J209" s="11"/>
      <c r="K209" s="10"/>
      <c r="L209" s="11"/>
      <c r="M209" s="10"/>
      <c r="N209" s="11"/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 t="shared" si="5"/>
        <v>0</v>
      </c>
      <c r="Z209" s="7">
        <v>199</v>
      </c>
    </row>
    <row r="210" spans="1:26" hidden="1">
      <c r="A210" s="7">
        <f t="shared" si="4"/>
        <v>200</v>
      </c>
      <c r="B210" s="39"/>
      <c r="C210" s="48"/>
      <c r="D210" s="49"/>
      <c r="E210" s="33"/>
      <c r="F210" s="11"/>
      <c r="G210" s="10"/>
      <c r="H210" s="11"/>
      <c r="I210" s="10"/>
      <c r="J210" s="11"/>
      <c r="K210" s="10"/>
      <c r="L210" s="11"/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 t="shared" si="5"/>
        <v>0</v>
      </c>
      <c r="Z210" s="7">
        <v>200</v>
      </c>
    </row>
    <row r="211" spans="1:26" hidden="1">
      <c r="A211" s="7">
        <f t="shared" si="4"/>
        <v>201</v>
      </c>
      <c r="B211" s="39"/>
      <c r="C211" s="48"/>
      <c r="D211" s="49"/>
      <c r="E211" s="33"/>
      <c r="F211" s="11"/>
      <c r="G211" s="10"/>
      <c r="H211" s="11"/>
      <c r="I211" s="10"/>
      <c r="J211" s="11"/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 t="shared" si="5"/>
        <v>0</v>
      </c>
      <c r="Z211" s="7">
        <v>201</v>
      </c>
    </row>
    <row r="212" spans="1:26" hidden="1">
      <c r="A212" s="7">
        <f t="shared" si="4"/>
        <v>202</v>
      </c>
      <c r="B212" s="39"/>
      <c r="C212" s="48"/>
      <c r="D212" s="49"/>
      <c r="E212" s="33"/>
      <c r="F212" s="11"/>
      <c r="G212" s="10"/>
      <c r="H212" s="11"/>
      <c r="I212" s="10"/>
      <c r="J212" s="11"/>
      <c r="K212" s="10"/>
      <c r="L212" s="11"/>
      <c r="M212" s="10"/>
      <c r="N212" s="11"/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 t="shared" si="5"/>
        <v>0</v>
      </c>
      <c r="Z212" s="7">
        <v>202</v>
      </c>
    </row>
    <row r="213" spans="1:26" hidden="1">
      <c r="A213" s="7">
        <f t="shared" si="4"/>
        <v>203</v>
      </c>
      <c r="B213" s="39"/>
      <c r="C213" s="48"/>
      <c r="D213" s="49"/>
      <c r="E213" s="33"/>
      <c r="F213" s="11"/>
      <c r="G213" s="10"/>
      <c r="H213" s="11"/>
      <c r="I213" s="10"/>
      <c r="J213" s="11"/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 t="shared" si="5"/>
        <v>0</v>
      </c>
      <c r="Z213" s="7">
        <v>203</v>
      </c>
    </row>
    <row r="214" spans="1:26" hidden="1">
      <c r="A214" s="7">
        <f t="shared" si="4"/>
        <v>204</v>
      </c>
      <c r="B214" s="39"/>
      <c r="C214" s="48"/>
      <c r="D214" s="49"/>
      <c r="E214" s="33"/>
      <c r="F214" s="11"/>
      <c r="G214" s="10"/>
      <c r="H214" s="11"/>
      <c r="I214" s="10"/>
      <c r="J214" s="11"/>
      <c r="K214" s="10"/>
      <c r="L214" s="11"/>
      <c r="M214" s="10"/>
      <c r="N214" s="11"/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 t="shared" si="5"/>
        <v>0</v>
      </c>
      <c r="Z214" s="7">
        <v>204</v>
      </c>
    </row>
    <row r="215" spans="1:26" hidden="1">
      <c r="A215" s="7">
        <f t="shared" si="4"/>
        <v>205</v>
      </c>
      <c r="B215" s="39"/>
      <c r="C215" s="48"/>
      <c r="D215" s="49"/>
      <c r="E215" s="33"/>
      <c r="F215" s="11"/>
      <c r="G215" s="10"/>
      <c r="H215" s="11"/>
      <c r="I215" s="10"/>
      <c r="J215" s="11"/>
      <c r="K215" s="10"/>
      <c r="L215" s="11"/>
      <c r="M215" s="10"/>
      <c r="N215" s="11"/>
      <c r="O215" s="10"/>
      <c r="P215" s="11"/>
      <c r="Q215" s="10"/>
      <c r="R215" s="11"/>
      <c r="S215" s="10"/>
      <c r="T215" s="11"/>
      <c r="U215" s="10"/>
      <c r="V215" s="11"/>
      <c r="W215" s="10"/>
      <c r="X215" s="11"/>
      <c r="Y215" s="12">
        <f t="shared" si="5"/>
        <v>0</v>
      </c>
      <c r="Z215" s="7">
        <v>205</v>
      </c>
    </row>
    <row r="216" spans="1:26" hidden="1">
      <c r="A216" s="7">
        <f t="shared" si="4"/>
        <v>206</v>
      </c>
      <c r="B216" s="39"/>
      <c r="C216" s="48"/>
      <c r="D216" s="49"/>
      <c r="E216" s="33"/>
      <c r="F216" s="11"/>
      <c r="G216" s="10"/>
      <c r="H216" s="11"/>
      <c r="I216" s="10"/>
      <c r="J216" s="11"/>
      <c r="K216" s="1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 t="shared" si="5"/>
        <v>0</v>
      </c>
      <c r="Z216" s="7">
        <v>206</v>
      </c>
    </row>
    <row r="217" spans="1:26" hidden="1">
      <c r="A217" s="7">
        <f t="shared" si="4"/>
        <v>207</v>
      </c>
      <c r="B217" s="39"/>
      <c r="C217" s="48"/>
      <c r="D217" s="49"/>
      <c r="E217" s="33"/>
      <c r="F217" s="11"/>
      <c r="G217" s="10"/>
      <c r="H217" s="11"/>
      <c r="I217" s="10"/>
      <c r="J217" s="11"/>
      <c r="K217" s="10"/>
      <c r="L217" s="11"/>
      <c r="M217" s="10"/>
      <c r="N217" s="11"/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2">
        <f t="shared" si="5"/>
        <v>0</v>
      </c>
      <c r="Z217" s="7">
        <v>207</v>
      </c>
    </row>
    <row r="218" spans="1:26" hidden="1">
      <c r="A218" s="7">
        <f t="shared" si="4"/>
        <v>208</v>
      </c>
      <c r="B218" s="39"/>
      <c r="C218" s="48"/>
      <c r="D218" s="49"/>
      <c r="E218" s="33"/>
      <c r="F218" s="11"/>
      <c r="G218" s="10"/>
      <c r="H218" s="11"/>
      <c r="I218" s="10"/>
      <c r="J218" s="11"/>
      <c r="K218" s="1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 t="shared" si="5"/>
        <v>0</v>
      </c>
      <c r="Z218" s="7">
        <v>208</v>
      </c>
    </row>
    <row r="219" spans="1:26" hidden="1">
      <c r="A219" s="7">
        <f t="shared" si="4"/>
        <v>209</v>
      </c>
      <c r="B219" s="39"/>
      <c r="C219" s="48"/>
      <c r="D219" s="49"/>
      <c r="E219" s="33"/>
      <c r="F219" s="11"/>
      <c r="G219" s="10"/>
      <c r="H219" s="11"/>
      <c r="I219" s="10"/>
      <c r="J219" s="11"/>
      <c r="K219" s="10"/>
      <c r="L219" s="11"/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 t="shared" si="5"/>
        <v>0</v>
      </c>
      <c r="Z219" s="7">
        <v>209</v>
      </c>
    </row>
    <row r="220" spans="1:26" hidden="1">
      <c r="A220" s="7">
        <f t="shared" si="4"/>
        <v>210</v>
      </c>
      <c r="B220" s="39"/>
      <c r="C220" s="48"/>
      <c r="D220" s="49"/>
      <c r="E220" s="33"/>
      <c r="F220" s="11"/>
      <c r="G220" s="10"/>
      <c r="H220" s="11"/>
      <c r="I220" s="10"/>
      <c r="J220" s="11"/>
      <c r="K220" s="10"/>
      <c r="L220" s="11"/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 t="shared" si="5"/>
        <v>0</v>
      </c>
      <c r="Z220" s="7">
        <v>210</v>
      </c>
    </row>
    <row r="221" spans="1:26" hidden="1">
      <c r="A221" s="7">
        <f t="shared" si="4"/>
        <v>211</v>
      </c>
      <c r="B221" s="39"/>
      <c r="C221" s="48"/>
      <c r="D221" s="49"/>
      <c r="E221" s="33"/>
      <c r="F221" s="11"/>
      <c r="G221" s="10"/>
      <c r="H221" s="11"/>
      <c r="I221" s="10"/>
      <c r="J221" s="11"/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 t="shared" si="5"/>
        <v>0</v>
      </c>
      <c r="Z221" s="7">
        <v>211</v>
      </c>
    </row>
    <row r="222" spans="1:26" hidden="1">
      <c r="A222" s="7">
        <f t="shared" si="4"/>
        <v>212</v>
      </c>
      <c r="B222" s="39"/>
      <c r="C222" s="48"/>
      <c r="D222" s="49"/>
      <c r="E222" s="33"/>
      <c r="F222" s="11"/>
      <c r="G222" s="10"/>
      <c r="H222" s="11"/>
      <c r="I222" s="10"/>
      <c r="J222" s="11"/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 t="shared" si="5"/>
        <v>0</v>
      </c>
      <c r="Z222" s="7">
        <v>212</v>
      </c>
    </row>
    <row r="223" spans="1:26" hidden="1">
      <c r="A223" s="7">
        <f t="shared" si="4"/>
        <v>213</v>
      </c>
      <c r="B223" s="39"/>
      <c r="C223" s="48"/>
      <c r="D223" s="49"/>
      <c r="E223" s="33"/>
      <c r="F223" s="11"/>
      <c r="G223" s="10"/>
      <c r="H223" s="11"/>
      <c r="I223" s="10"/>
      <c r="J223" s="11"/>
      <c r="K223" s="10"/>
      <c r="L223" s="11"/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2">
        <f t="shared" si="5"/>
        <v>0</v>
      </c>
      <c r="Z223" s="7">
        <v>213</v>
      </c>
    </row>
    <row r="224" spans="1:26" hidden="1">
      <c r="A224" s="7">
        <f t="shared" si="4"/>
        <v>214</v>
      </c>
      <c r="B224" s="39"/>
      <c r="C224" s="48"/>
      <c r="D224" s="49"/>
      <c r="E224" s="33"/>
      <c r="F224" s="11"/>
      <c r="G224" s="10"/>
      <c r="H224" s="11"/>
      <c r="I224" s="10"/>
      <c r="J224" s="11"/>
      <c r="K224" s="10"/>
      <c r="L224" s="11"/>
      <c r="M224" s="10"/>
      <c r="N224" s="11"/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 t="shared" si="5"/>
        <v>0</v>
      </c>
      <c r="Z224" s="7">
        <v>214</v>
      </c>
    </row>
    <row r="225" spans="1:26" hidden="1">
      <c r="A225" s="7">
        <f t="shared" si="4"/>
        <v>215</v>
      </c>
      <c r="B225" s="39"/>
      <c r="C225" s="48"/>
      <c r="D225" s="49"/>
      <c r="E225" s="33"/>
      <c r="F225" s="11"/>
      <c r="G225" s="10"/>
      <c r="H225" s="11"/>
      <c r="I225" s="10"/>
      <c r="J225" s="11"/>
      <c r="K225" s="10"/>
      <c r="L225" s="11"/>
      <c r="M225" s="10"/>
      <c r="N225" s="11"/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 t="shared" si="5"/>
        <v>0</v>
      </c>
      <c r="Z225" s="7">
        <v>215</v>
      </c>
    </row>
    <row r="226" spans="1:26" hidden="1">
      <c r="A226" s="7">
        <f t="shared" si="4"/>
        <v>216</v>
      </c>
      <c r="B226" s="39"/>
      <c r="C226" s="48"/>
      <c r="D226" s="49"/>
      <c r="E226" s="33"/>
      <c r="F226" s="11"/>
      <c r="G226" s="10"/>
      <c r="H226" s="11"/>
      <c r="I226" s="10"/>
      <c r="J226" s="11"/>
      <c r="K226" s="10"/>
      <c r="L226" s="11"/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 t="shared" si="5"/>
        <v>0</v>
      </c>
      <c r="Z226" s="7">
        <v>216</v>
      </c>
    </row>
    <row r="227" spans="1:26" hidden="1">
      <c r="A227" s="7">
        <f t="shared" si="4"/>
        <v>217</v>
      </c>
      <c r="B227" s="39"/>
      <c r="C227" s="48"/>
      <c r="D227" s="49"/>
      <c r="E227" s="33"/>
      <c r="F227" s="11"/>
      <c r="G227" s="10"/>
      <c r="H227" s="11"/>
      <c r="I227" s="10"/>
      <c r="J227" s="11"/>
      <c r="K227" s="10"/>
      <c r="L227" s="11"/>
      <c r="M227" s="10"/>
      <c r="N227" s="11"/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 t="shared" si="5"/>
        <v>0</v>
      </c>
      <c r="Z227" s="7">
        <v>217</v>
      </c>
    </row>
    <row r="228" spans="1:26" hidden="1">
      <c r="A228" s="7">
        <f t="shared" si="4"/>
        <v>218</v>
      </c>
      <c r="B228" s="39"/>
      <c r="C228" s="48"/>
      <c r="D228" s="49"/>
      <c r="E228" s="33"/>
      <c r="F228" s="11"/>
      <c r="G228" s="10"/>
      <c r="H228" s="11"/>
      <c r="I228" s="10"/>
      <c r="J228" s="11"/>
      <c r="K228" s="10"/>
      <c r="L228" s="11"/>
      <c r="M228" s="10"/>
      <c r="N228" s="11"/>
      <c r="O228" s="10"/>
      <c r="P228" s="11"/>
      <c r="Q228" s="10"/>
      <c r="R228" s="11"/>
      <c r="S228" s="10"/>
      <c r="T228" s="11"/>
      <c r="U228" s="10"/>
      <c r="V228" s="11"/>
      <c r="W228" s="10"/>
      <c r="X228" s="11"/>
      <c r="Y228" s="12">
        <f t="shared" si="5"/>
        <v>0</v>
      </c>
      <c r="Z228" s="7">
        <v>218</v>
      </c>
    </row>
    <row r="229" spans="1:26" hidden="1">
      <c r="A229" s="7">
        <f t="shared" si="4"/>
        <v>219</v>
      </c>
      <c r="B229" s="39"/>
      <c r="C229" s="48"/>
      <c r="D229" s="49"/>
      <c r="E229" s="33"/>
      <c r="F229" s="11"/>
      <c r="G229" s="10"/>
      <c r="H229" s="11"/>
      <c r="I229" s="10"/>
      <c r="J229" s="11"/>
      <c r="K229" s="10"/>
      <c r="L229" s="11"/>
      <c r="M229" s="10"/>
      <c r="N229" s="11"/>
      <c r="O229" s="10"/>
      <c r="P229" s="11"/>
      <c r="Q229" s="10"/>
      <c r="R229" s="11"/>
      <c r="S229" s="10"/>
      <c r="T229" s="11"/>
      <c r="U229" s="10"/>
      <c r="V229" s="11"/>
      <c r="W229" s="10"/>
      <c r="X229" s="11"/>
      <c r="Y229" s="12">
        <f t="shared" si="5"/>
        <v>0</v>
      </c>
      <c r="Z229" s="7">
        <v>219</v>
      </c>
    </row>
    <row r="230" spans="1:26" hidden="1">
      <c r="A230" s="7">
        <f t="shared" si="4"/>
        <v>220</v>
      </c>
      <c r="B230" s="39"/>
      <c r="C230" s="48"/>
      <c r="D230" s="49"/>
      <c r="E230" s="33"/>
      <c r="F230" s="11"/>
      <c r="G230" s="10"/>
      <c r="H230" s="11"/>
      <c r="I230" s="10"/>
      <c r="J230" s="11"/>
      <c r="K230" s="10"/>
      <c r="L230" s="11"/>
      <c r="M230" s="10"/>
      <c r="N230" s="11"/>
      <c r="O230" s="10"/>
      <c r="P230" s="11"/>
      <c r="Q230" s="10"/>
      <c r="R230" s="11"/>
      <c r="S230" s="10"/>
      <c r="T230" s="11"/>
      <c r="U230" s="10"/>
      <c r="V230" s="11"/>
      <c r="W230" s="10"/>
      <c r="X230" s="11"/>
      <c r="Y230" s="12">
        <f t="shared" si="5"/>
        <v>0</v>
      </c>
      <c r="Z230" s="7">
        <v>220</v>
      </c>
    </row>
    <row r="231" spans="1:26" hidden="1">
      <c r="A231" s="7">
        <f t="shared" si="4"/>
        <v>221</v>
      </c>
      <c r="B231" s="39"/>
      <c r="C231" s="48"/>
      <c r="D231" s="49"/>
      <c r="E231" s="33"/>
      <c r="F231" s="11"/>
      <c r="G231" s="10"/>
      <c r="H231" s="11"/>
      <c r="I231" s="10"/>
      <c r="J231" s="11"/>
      <c r="K231" s="10"/>
      <c r="L231" s="11"/>
      <c r="M231" s="10"/>
      <c r="N231" s="11"/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 t="shared" si="5"/>
        <v>0</v>
      </c>
      <c r="Z231" s="7">
        <v>221</v>
      </c>
    </row>
    <row r="232" spans="1:26" hidden="1">
      <c r="A232" s="7">
        <f t="shared" si="4"/>
        <v>222</v>
      </c>
      <c r="B232" s="39"/>
      <c r="C232" s="48"/>
      <c r="D232" s="49"/>
      <c r="E232" s="33"/>
      <c r="F232" s="11"/>
      <c r="G232" s="10"/>
      <c r="H232" s="11"/>
      <c r="I232" s="10"/>
      <c r="J232" s="11"/>
      <c r="K232" s="10"/>
      <c r="L232" s="11"/>
      <c r="M232" s="10"/>
      <c r="N232" s="11"/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 t="shared" si="5"/>
        <v>0</v>
      </c>
      <c r="Z232" s="7">
        <v>222</v>
      </c>
    </row>
    <row r="233" spans="1:26" hidden="1">
      <c r="A233" s="7">
        <f t="shared" si="4"/>
        <v>223</v>
      </c>
      <c r="B233" s="39"/>
      <c r="C233" s="48"/>
      <c r="D233" s="49"/>
      <c r="E233" s="33"/>
      <c r="F233" s="11"/>
      <c r="G233" s="10"/>
      <c r="H233" s="11"/>
      <c r="I233" s="10"/>
      <c r="J233" s="11"/>
      <c r="K233" s="10"/>
      <c r="L233" s="11"/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 t="shared" si="5"/>
        <v>0</v>
      </c>
      <c r="Z233" s="7">
        <v>223</v>
      </c>
    </row>
    <row r="234" spans="1:26" hidden="1">
      <c r="A234" s="7">
        <f t="shared" si="4"/>
        <v>224</v>
      </c>
      <c r="B234" s="39"/>
      <c r="C234" s="48"/>
      <c r="D234" s="49"/>
      <c r="E234" s="33"/>
      <c r="F234" s="11"/>
      <c r="G234" s="10"/>
      <c r="H234" s="11"/>
      <c r="I234" s="10"/>
      <c r="J234" s="11"/>
      <c r="K234" s="10"/>
      <c r="L234" s="11"/>
      <c r="M234" s="10"/>
      <c r="N234" s="11"/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 t="shared" si="5"/>
        <v>0</v>
      </c>
      <c r="Z234" s="7">
        <v>224</v>
      </c>
    </row>
    <row r="235" spans="1:26" hidden="1">
      <c r="A235" s="7">
        <f t="shared" si="4"/>
        <v>225</v>
      </c>
      <c r="B235" s="39"/>
      <c r="C235" s="48"/>
      <c r="D235" s="49"/>
      <c r="E235" s="33"/>
      <c r="F235" s="11"/>
      <c r="G235" s="10"/>
      <c r="H235" s="11"/>
      <c r="I235" s="10"/>
      <c r="J235" s="11"/>
      <c r="K235" s="10"/>
      <c r="L235" s="11"/>
      <c r="M235" s="10"/>
      <c r="N235" s="11"/>
      <c r="O235" s="10"/>
      <c r="P235" s="11"/>
      <c r="Q235" s="10"/>
      <c r="R235" s="11"/>
      <c r="S235" s="10"/>
      <c r="T235" s="11"/>
      <c r="U235" s="10"/>
      <c r="V235" s="11"/>
      <c r="W235" s="10"/>
      <c r="X235" s="11"/>
      <c r="Y235" s="12">
        <f t="shared" si="5"/>
        <v>0</v>
      </c>
      <c r="Z235" s="7">
        <v>225</v>
      </c>
    </row>
    <row r="236" spans="1:26" hidden="1">
      <c r="A236" s="7">
        <f t="shared" si="4"/>
        <v>226</v>
      </c>
      <c r="B236" s="39"/>
      <c r="C236" s="48"/>
      <c r="D236" s="49"/>
      <c r="E236" s="33"/>
      <c r="F236" s="11"/>
      <c r="G236" s="10"/>
      <c r="H236" s="11"/>
      <c r="I236" s="10"/>
      <c r="J236" s="11"/>
      <c r="K236" s="10"/>
      <c r="L236" s="11"/>
      <c r="M236" s="10"/>
      <c r="N236" s="11"/>
      <c r="O236" s="10"/>
      <c r="P236" s="11"/>
      <c r="Q236" s="10"/>
      <c r="R236" s="11"/>
      <c r="S236" s="10"/>
      <c r="T236" s="11"/>
      <c r="U236" s="10"/>
      <c r="V236" s="11"/>
      <c r="W236" s="10"/>
      <c r="X236" s="11"/>
      <c r="Y236" s="12">
        <f t="shared" si="5"/>
        <v>0</v>
      </c>
      <c r="Z236" s="7">
        <v>226</v>
      </c>
    </row>
    <row r="237" spans="1:26" hidden="1">
      <c r="A237" s="7">
        <f t="shared" si="4"/>
        <v>227</v>
      </c>
      <c r="B237" s="39"/>
      <c r="C237" s="48"/>
      <c r="D237" s="49"/>
      <c r="E237" s="33"/>
      <c r="F237" s="11"/>
      <c r="G237" s="10"/>
      <c r="H237" s="11"/>
      <c r="I237" s="10"/>
      <c r="J237" s="11"/>
      <c r="K237" s="10"/>
      <c r="L237" s="11"/>
      <c r="M237" s="10"/>
      <c r="N237" s="11"/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 t="shared" si="5"/>
        <v>0</v>
      </c>
      <c r="Z237" s="7">
        <v>227</v>
      </c>
    </row>
    <row r="238" spans="1:26" hidden="1">
      <c r="A238" s="7">
        <f t="shared" si="4"/>
        <v>228</v>
      </c>
      <c r="B238" s="39"/>
      <c r="C238" s="48"/>
      <c r="D238" s="49"/>
      <c r="E238" s="33"/>
      <c r="F238" s="11"/>
      <c r="G238" s="10"/>
      <c r="H238" s="11"/>
      <c r="I238" s="10"/>
      <c r="J238" s="11"/>
      <c r="K238" s="10"/>
      <c r="L238" s="11"/>
      <c r="M238" s="10"/>
      <c r="N238" s="11"/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 t="shared" si="5"/>
        <v>0</v>
      </c>
      <c r="Z238" s="7">
        <v>228</v>
      </c>
    </row>
    <row r="239" spans="1:26" hidden="1">
      <c r="A239" s="7">
        <f t="shared" si="4"/>
        <v>229</v>
      </c>
      <c r="B239" s="39"/>
      <c r="C239" s="48"/>
      <c r="D239" s="49"/>
      <c r="E239" s="33"/>
      <c r="F239" s="11"/>
      <c r="G239" s="10"/>
      <c r="H239" s="11"/>
      <c r="I239" s="10"/>
      <c r="J239" s="11"/>
      <c r="K239" s="10"/>
      <c r="L239" s="11"/>
      <c r="M239" s="10"/>
      <c r="N239" s="11"/>
      <c r="O239" s="10"/>
      <c r="P239" s="11"/>
      <c r="Q239" s="10"/>
      <c r="R239" s="11"/>
      <c r="S239" s="10"/>
      <c r="T239" s="11"/>
      <c r="U239" s="10"/>
      <c r="V239" s="11"/>
      <c r="W239" s="10"/>
      <c r="X239" s="11"/>
      <c r="Y239" s="12">
        <f t="shared" si="5"/>
        <v>0</v>
      </c>
      <c r="Z239" s="7">
        <v>229</v>
      </c>
    </row>
    <row r="240" spans="1:26" hidden="1">
      <c r="A240" s="7">
        <f t="shared" si="4"/>
        <v>230</v>
      </c>
      <c r="B240" s="39"/>
      <c r="C240" s="48"/>
      <c r="D240" s="49"/>
      <c r="E240" s="33"/>
      <c r="F240" s="11"/>
      <c r="G240" s="10"/>
      <c r="H240" s="11"/>
      <c r="I240" s="10"/>
      <c r="J240" s="11"/>
      <c r="K240" s="10"/>
      <c r="L240" s="11"/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 t="shared" si="5"/>
        <v>0</v>
      </c>
      <c r="Z240" s="7">
        <v>230</v>
      </c>
    </row>
    <row r="241" spans="1:26" hidden="1">
      <c r="A241" s="7">
        <f t="shared" si="4"/>
        <v>231</v>
      </c>
      <c r="B241" s="39"/>
      <c r="C241" s="48"/>
      <c r="D241" s="49"/>
      <c r="E241" s="33"/>
      <c r="F241" s="11"/>
      <c r="G241" s="10"/>
      <c r="H241" s="11"/>
      <c r="I241" s="10"/>
      <c r="J241" s="11"/>
      <c r="K241" s="10"/>
      <c r="L241" s="11"/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 t="shared" si="5"/>
        <v>0</v>
      </c>
      <c r="Z241" s="7">
        <v>231</v>
      </c>
    </row>
    <row r="242" spans="1:26" hidden="1">
      <c r="A242" s="7">
        <f t="shared" si="4"/>
        <v>232</v>
      </c>
      <c r="B242" s="39"/>
      <c r="C242" s="48"/>
      <c r="D242" s="49"/>
      <c r="E242" s="33"/>
      <c r="F242" s="11"/>
      <c r="G242" s="10"/>
      <c r="H242" s="11"/>
      <c r="I242" s="10"/>
      <c r="J242" s="11"/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 t="shared" si="5"/>
        <v>0</v>
      </c>
      <c r="Z242" s="7">
        <v>232</v>
      </c>
    </row>
    <row r="243" spans="1:26" hidden="1">
      <c r="A243" s="7">
        <f t="shared" si="4"/>
        <v>233</v>
      </c>
      <c r="B243" s="39"/>
      <c r="C243" s="48"/>
      <c r="D243" s="49"/>
      <c r="E243" s="33"/>
      <c r="F243" s="11"/>
      <c r="G243" s="10"/>
      <c r="H243" s="11"/>
      <c r="I243" s="10"/>
      <c r="J243" s="11"/>
      <c r="K243" s="10"/>
      <c r="L243" s="11"/>
      <c r="M243" s="10"/>
      <c r="N243" s="11"/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 t="shared" si="5"/>
        <v>0</v>
      </c>
      <c r="Z243" s="7">
        <v>233</v>
      </c>
    </row>
    <row r="244" spans="1:26" hidden="1">
      <c r="A244" s="7">
        <f t="shared" si="4"/>
        <v>234</v>
      </c>
      <c r="B244" s="39"/>
      <c r="C244" s="48"/>
      <c r="D244" s="49"/>
      <c r="E244" s="33"/>
      <c r="F244" s="11"/>
      <c r="G244" s="10"/>
      <c r="H244" s="11"/>
      <c r="I244" s="10"/>
      <c r="J244" s="11"/>
      <c r="K244" s="10"/>
      <c r="L244" s="11"/>
      <c r="M244" s="10"/>
      <c r="N244" s="11"/>
      <c r="O244" s="10"/>
      <c r="P244" s="11"/>
      <c r="Q244" s="10"/>
      <c r="R244" s="11"/>
      <c r="S244" s="10"/>
      <c r="T244" s="11"/>
      <c r="U244" s="10"/>
      <c r="V244" s="11"/>
      <c r="W244" s="10"/>
      <c r="X244" s="11"/>
      <c r="Y244" s="12">
        <f t="shared" si="5"/>
        <v>0</v>
      </c>
      <c r="Z244" s="7">
        <v>234</v>
      </c>
    </row>
    <row r="245" spans="1:26" hidden="1">
      <c r="A245" s="7">
        <f t="shared" si="4"/>
        <v>235</v>
      </c>
      <c r="B245" s="39"/>
      <c r="C245" s="48"/>
      <c r="D245" s="49"/>
      <c r="E245" s="33"/>
      <c r="F245" s="11"/>
      <c r="G245" s="10"/>
      <c r="H245" s="11"/>
      <c r="I245" s="10"/>
      <c r="J245" s="11"/>
      <c r="K245" s="10"/>
      <c r="L245" s="11"/>
      <c r="M245" s="10"/>
      <c r="N245" s="11"/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 t="shared" si="5"/>
        <v>0</v>
      </c>
      <c r="Z245" s="7">
        <v>235</v>
      </c>
    </row>
    <row r="246" spans="1:26" hidden="1">
      <c r="A246" s="7">
        <f t="shared" si="4"/>
        <v>236</v>
      </c>
      <c r="B246" s="39"/>
      <c r="C246" s="48"/>
      <c r="D246" s="49"/>
      <c r="E246" s="33"/>
      <c r="F246" s="11"/>
      <c r="G246" s="10"/>
      <c r="H246" s="11"/>
      <c r="I246" s="10"/>
      <c r="J246" s="11"/>
      <c r="K246" s="10"/>
      <c r="L246" s="11"/>
      <c r="M246" s="10"/>
      <c r="N246" s="11"/>
      <c r="O246" s="10"/>
      <c r="P246" s="11"/>
      <c r="Q246" s="10"/>
      <c r="R246" s="11"/>
      <c r="S246" s="10"/>
      <c r="T246" s="11"/>
      <c r="U246" s="10"/>
      <c r="V246" s="11"/>
      <c r="W246" s="10"/>
      <c r="X246" s="11"/>
      <c r="Y246" s="12">
        <f t="shared" si="5"/>
        <v>0</v>
      </c>
      <c r="Z246" s="7">
        <v>236</v>
      </c>
    </row>
    <row r="247" spans="1:26" hidden="1">
      <c r="A247" s="7">
        <f t="shared" si="4"/>
        <v>237</v>
      </c>
      <c r="B247" s="39"/>
      <c r="C247" s="48"/>
      <c r="D247" s="49"/>
      <c r="E247" s="33"/>
      <c r="F247" s="11"/>
      <c r="G247" s="10"/>
      <c r="H247" s="11"/>
      <c r="I247" s="10"/>
      <c r="J247" s="11"/>
      <c r="K247" s="10"/>
      <c r="L247" s="11"/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 t="shared" si="5"/>
        <v>0</v>
      </c>
      <c r="Z247" s="7">
        <v>237</v>
      </c>
    </row>
    <row r="248" spans="1:26" hidden="1">
      <c r="A248" s="7">
        <f t="shared" si="4"/>
        <v>238</v>
      </c>
      <c r="B248" s="39"/>
      <c r="C248" s="48"/>
      <c r="D248" s="49"/>
      <c r="E248" s="33"/>
      <c r="F248" s="11"/>
      <c r="G248" s="10"/>
      <c r="H248" s="11"/>
      <c r="I248" s="10"/>
      <c r="J248" s="11"/>
      <c r="K248" s="10"/>
      <c r="L248" s="11"/>
      <c r="M248" s="10"/>
      <c r="N248" s="11"/>
      <c r="O248" s="10"/>
      <c r="P248" s="11"/>
      <c r="Q248" s="10"/>
      <c r="R248" s="11"/>
      <c r="S248" s="10"/>
      <c r="T248" s="11"/>
      <c r="U248" s="10"/>
      <c r="V248" s="11"/>
      <c r="W248" s="10"/>
      <c r="X248" s="11"/>
      <c r="Y248" s="12">
        <f t="shared" si="5"/>
        <v>0</v>
      </c>
      <c r="Z248" s="7">
        <v>238</v>
      </c>
    </row>
    <row r="249" spans="1:26" hidden="1">
      <c r="A249" s="7">
        <f t="shared" si="4"/>
        <v>239</v>
      </c>
      <c r="B249" s="39"/>
      <c r="C249" s="48"/>
      <c r="D249" s="49"/>
      <c r="E249" s="33"/>
      <c r="F249" s="11"/>
      <c r="G249" s="10"/>
      <c r="H249" s="11"/>
      <c r="I249" s="10"/>
      <c r="J249" s="11"/>
      <c r="K249" s="10"/>
      <c r="L249" s="11"/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 t="shared" si="5"/>
        <v>0</v>
      </c>
      <c r="Z249" s="7">
        <v>239</v>
      </c>
    </row>
    <row r="250" spans="1:26" hidden="1">
      <c r="A250" s="7">
        <f t="shared" si="4"/>
        <v>240</v>
      </c>
      <c r="B250" s="39"/>
      <c r="C250" s="48"/>
      <c r="D250" s="49"/>
      <c r="E250" s="33"/>
      <c r="F250" s="11"/>
      <c r="G250" s="10"/>
      <c r="H250" s="11"/>
      <c r="I250" s="10"/>
      <c r="J250" s="11"/>
      <c r="K250" s="10"/>
      <c r="L250" s="11"/>
      <c r="M250" s="10"/>
      <c r="N250" s="11"/>
      <c r="O250" s="10"/>
      <c r="P250" s="11"/>
      <c r="Q250" s="10"/>
      <c r="R250" s="11"/>
      <c r="S250" s="10"/>
      <c r="T250" s="11"/>
      <c r="U250" s="10"/>
      <c r="V250" s="11"/>
      <c r="W250" s="10"/>
      <c r="X250" s="11"/>
      <c r="Y250" s="12">
        <f t="shared" si="5"/>
        <v>0</v>
      </c>
      <c r="Z250" s="7">
        <v>240</v>
      </c>
    </row>
    <row r="251" spans="1:26" hidden="1">
      <c r="A251" s="7">
        <f t="shared" si="4"/>
        <v>241</v>
      </c>
      <c r="B251" s="39"/>
      <c r="C251" s="48"/>
      <c r="D251" s="49"/>
      <c r="E251" s="33"/>
      <c r="F251" s="11"/>
      <c r="G251" s="10"/>
      <c r="H251" s="11"/>
      <c r="I251" s="10"/>
      <c r="J251" s="11"/>
      <c r="K251" s="10"/>
      <c r="L251" s="11"/>
      <c r="M251" s="10"/>
      <c r="N251" s="11"/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 t="shared" si="5"/>
        <v>0</v>
      </c>
      <c r="Z251" s="7">
        <v>241</v>
      </c>
    </row>
    <row r="252" spans="1:26" hidden="1">
      <c r="A252" s="7">
        <f t="shared" si="4"/>
        <v>242</v>
      </c>
      <c r="B252" s="39"/>
      <c r="C252" s="48"/>
      <c r="D252" s="49"/>
      <c r="E252" s="33"/>
      <c r="F252" s="11"/>
      <c r="G252" s="10"/>
      <c r="H252" s="11"/>
      <c r="I252" s="10"/>
      <c r="J252" s="11"/>
      <c r="K252" s="10"/>
      <c r="L252" s="11"/>
      <c r="M252" s="10"/>
      <c r="N252" s="11"/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 t="shared" si="5"/>
        <v>0</v>
      </c>
      <c r="Z252" s="7">
        <v>242</v>
      </c>
    </row>
    <row r="253" spans="1:26" hidden="1">
      <c r="A253" s="7">
        <f t="shared" si="4"/>
        <v>243</v>
      </c>
      <c r="B253" s="39"/>
      <c r="C253" s="48"/>
      <c r="D253" s="49"/>
      <c r="E253" s="33"/>
      <c r="F253" s="11"/>
      <c r="G253" s="10"/>
      <c r="H253" s="11"/>
      <c r="I253" s="10"/>
      <c r="J253" s="11"/>
      <c r="K253" s="10"/>
      <c r="L253" s="11"/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 t="shared" si="5"/>
        <v>0</v>
      </c>
      <c r="Z253" s="7">
        <v>243</v>
      </c>
    </row>
    <row r="254" spans="1:26" hidden="1">
      <c r="A254" s="7">
        <f t="shared" si="4"/>
        <v>244</v>
      </c>
      <c r="B254" s="39"/>
      <c r="C254" s="48"/>
      <c r="D254" s="49"/>
      <c r="E254" s="33"/>
      <c r="F254" s="11"/>
      <c r="G254" s="10"/>
      <c r="H254" s="11"/>
      <c r="I254" s="10"/>
      <c r="J254" s="11"/>
      <c r="K254" s="10"/>
      <c r="L254" s="11"/>
      <c r="M254" s="10"/>
      <c r="N254" s="11"/>
      <c r="O254" s="10"/>
      <c r="P254" s="11"/>
      <c r="Q254" s="10"/>
      <c r="R254" s="11"/>
      <c r="S254" s="10"/>
      <c r="T254" s="11"/>
      <c r="U254" s="10"/>
      <c r="V254" s="11"/>
      <c r="W254" s="10"/>
      <c r="X254" s="11"/>
      <c r="Y254" s="12">
        <f t="shared" si="5"/>
        <v>0</v>
      </c>
      <c r="Z254" s="7">
        <v>244</v>
      </c>
    </row>
    <row r="255" spans="1:26" hidden="1">
      <c r="A255" s="7">
        <f t="shared" si="4"/>
        <v>245</v>
      </c>
      <c r="B255" s="39"/>
      <c r="C255" s="48"/>
      <c r="D255" s="49"/>
      <c r="E255" s="33"/>
      <c r="F255" s="11"/>
      <c r="G255" s="10"/>
      <c r="H255" s="11"/>
      <c r="I255" s="10"/>
      <c r="J255" s="11"/>
      <c r="K255" s="10"/>
      <c r="L255" s="11"/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 t="shared" si="5"/>
        <v>0</v>
      </c>
      <c r="Z255" s="7">
        <v>245</v>
      </c>
    </row>
    <row r="256" spans="1:26" hidden="1">
      <c r="A256" s="7">
        <f t="shared" si="4"/>
        <v>246</v>
      </c>
      <c r="B256" s="39"/>
      <c r="C256" s="48"/>
      <c r="D256" s="49"/>
      <c r="E256" s="33"/>
      <c r="F256" s="11"/>
      <c r="G256" s="10"/>
      <c r="H256" s="11"/>
      <c r="I256" s="10"/>
      <c r="J256" s="11"/>
      <c r="K256" s="10"/>
      <c r="L256" s="11"/>
      <c r="M256" s="10"/>
      <c r="N256" s="11"/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 t="shared" si="5"/>
        <v>0</v>
      </c>
      <c r="Z256" s="7">
        <v>246</v>
      </c>
    </row>
    <row r="257" spans="1:26" hidden="1">
      <c r="A257" s="7">
        <f t="shared" si="4"/>
        <v>247</v>
      </c>
      <c r="B257" s="39"/>
      <c r="C257" s="48"/>
      <c r="D257" s="49"/>
      <c r="E257" s="33"/>
      <c r="F257" s="11"/>
      <c r="G257" s="10"/>
      <c r="H257" s="11"/>
      <c r="I257" s="10"/>
      <c r="J257" s="11"/>
      <c r="K257" s="10"/>
      <c r="L257" s="11"/>
      <c r="M257" s="10"/>
      <c r="N257" s="11"/>
      <c r="O257" s="10"/>
      <c r="P257" s="11"/>
      <c r="Q257" s="10"/>
      <c r="R257" s="11"/>
      <c r="S257" s="10"/>
      <c r="T257" s="11"/>
      <c r="U257" s="10"/>
      <c r="V257" s="11"/>
      <c r="W257" s="10"/>
      <c r="X257" s="11"/>
      <c r="Y257" s="12">
        <f t="shared" si="5"/>
        <v>0</v>
      </c>
      <c r="Z257" s="7">
        <v>247</v>
      </c>
    </row>
    <row r="258" spans="1:26" hidden="1">
      <c r="A258" s="7">
        <f t="shared" si="4"/>
        <v>248</v>
      </c>
      <c r="B258" s="39"/>
      <c r="C258" s="48"/>
      <c r="D258" s="49"/>
      <c r="E258" s="33"/>
      <c r="F258" s="11"/>
      <c r="G258" s="10"/>
      <c r="H258" s="11"/>
      <c r="I258" s="10"/>
      <c r="J258" s="11"/>
      <c r="K258" s="10"/>
      <c r="L258" s="11"/>
      <c r="M258" s="10"/>
      <c r="N258" s="11"/>
      <c r="O258" s="10"/>
      <c r="P258" s="11"/>
      <c r="Q258" s="10"/>
      <c r="R258" s="11"/>
      <c r="S258" s="10"/>
      <c r="T258" s="11"/>
      <c r="U258" s="10"/>
      <c r="V258" s="11"/>
      <c r="W258" s="10"/>
      <c r="X258" s="11"/>
      <c r="Y258" s="12">
        <f t="shared" si="5"/>
        <v>0</v>
      </c>
      <c r="Z258" s="7">
        <v>248</v>
      </c>
    </row>
    <row r="259" spans="1:26" hidden="1">
      <c r="A259" s="7">
        <f t="shared" si="4"/>
        <v>249</v>
      </c>
      <c r="B259" s="39"/>
      <c r="C259" s="48"/>
      <c r="D259" s="49"/>
      <c r="E259" s="33"/>
      <c r="F259" s="11"/>
      <c r="G259" s="10"/>
      <c r="H259" s="11"/>
      <c r="I259" s="10"/>
      <c r="J259" s="11"/>
      <c r="K259" s="10"/>
      <c r="L259" s="11"/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 t="shared" si="5"/>
        <v>0</v>
      </c>
      <c r="Z259" s="7">
        <v>249</v>
      </c>
    </row>
    <row r="260" spans="1:26" hidden="1">
      <c r="A260" s="7">
        <f t="shared" si="4"/>
        <v>250</v>
      </c>
      <c r="B260" s="39"/>
      <c r="C260" s="48"/>
      <c r="D260" s="49"/>
      <c r="E260" s="33"/>
      <c r="F260" s="11"/>
      <c r="G260" s="10"/>
      <c r="H260" s="11"/>
      <c r="I260" s="10"/>
      <c r="J260" s="11"/>
      <c r="K260" s="10"/>
      <c r="L260" s="11"/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 t="shared" si="5"/>
        <v>0</v>
      </c>
      <c r="Z260" s="7">
        <v>250</v>
      </c>
    </row>
    <row r="261" spans="1:26" hidden="1">
      <c r="A261" s="7">
        <f t="shared" si="4"/>
        <v>251</v>
      </c>
      <c r="B261" s="39"/>
      <c r="C261" s="48"/>
      <c r="D261" s="49"/>
      <c r="E261" s="33"/>
      <c r="F261" s="11"/>
      <c r="G261" s="10"/>
      <c r="H261" s="11"/>
      <c r="I261" s="10"/>
      <c r="J261" s="11"/>
      <c r="K261" s="10"/>
      <c r="L261" s="11"/>
      <c r="M261" s="10"/>
      <c r="N261" s="11"/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 t="shared" si="5"/>
        <v>0</v>
      </c>
      <c r="Z261" s="7">
        <v>251</v>
      </c>
    </row>
    <row r="262" spans="1:26" hidden="1">
      <c r="A262" s="7">
        <f t="shared" si="4"/>
        <v>252</v>
      </c>
      <c r="B262" s="39"/>
      <c r="C262" s="48"/>
      <c r="D262" s="49"/>
      <c r="E262" s="33"/>
      <c r="F262" s="11"/>
      <c r="G262" s="10"/>
      <c r="H262" s="11"/>
      <c r="I262" s="10"/>
      <c r="J262" s="11"/>
      <c r="K262" s="10"/>
      <c r="L262" s="11"/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 t="shared" si="5"/>
        <v>0</v>
      </c>
      <c r="Z262" s="7">
        <v>252</v>
      </c>
    </row>
    <row r="263" spans="1:26" hidden="1">
      <c r="A263" s="7">
        <f t="shared" si="4"/>
        <v>253</v>
      </c>
      <c r="B263" s="39"/>
      <c r="C263" s="48"/>
      <c r="D263" s="49"/>
      <c r="E263" s="33"/>
      <c r="F263" s="11"/>
      <c r="G263" s="10"/>
      <c r="H263" s="11"/>
      <c r="I263" s="10"/>
      <c r="J263" s="11"/>
      <c r="K263" s="10"/>
      <c r="L263" s="11"/>
      <c r="M263" s="10"/>
      <c r="N263" s="11"/>
      <c r="O263" s="10"/>
      <c r="P263" s="11"/>
      <c r="Q263" s="10"/>
      <c r="R263" s="11"/>
      <c r="S263" s="10"/>
      <c r="T263" s="11"/>
      <c r="U263" s="10"/>
      <c r="V263" s="11"/>
      <c r="W263" s="10"/>
      <c r="X263" s="11"/>
      <c r="Y263" s="12">
        <f t="shared" si="5"/>
        <v>0</v>
      </c>
      <c r="Z263" s="7">
        <v>253</v>
      </c>
    </row>
    <row r="264" spans="1:26" hidden="1">
      <c r="A264" s="7">
        <f t="shared" si="4"/>
        <v>254</v>
      </c>
      <c r="B264" s="39"/>
      <c r="C264" s="48"/>
      <c r="D264" s="49"/>
      <c r="E264" s="33"/>
      <c r="F264" s="11"/>
      <c r="G264" s="10"/>
      <c r="H264" s="11"/>
      <c r="I264" s="10"/>
      <c r="J264" s="11"/>
      <c r="K264" s="10"/>
      <c r="L264" s="11"/>
      <c r="M264" s="10"/>
      <c r="N264" s="11"/>
      <c r="O264" s="10"/>
      <c r="P264" s="11"/>
      <c r="Q264" s="10"/>
      <c r="R264" s="11"/>
      <c r="S264" s="10"/>
      <c r="T264" s="11"/>
      <c r="U264" s="10"/>
      <c r="V264" s="11"/>
      <c r="W264" s="10"/>
      <c r="X264" s="11"/>
      <c r="Y264" s="12">
        <f t="shared" si="5"/>
        <v>0</v>
      </c>
      <c r="Z264" s="7">
        <v>254</v>
      </c>
    </row>
    <row r="265" spans="1:26" hidden="1">
      <c r="A265" s="7">
        <f t="shared" si="4"/>
        <v>255</v>
      </c>
      <c r="B265" s="39"/>
      <c r="C265" s="48"/>
      <c r="D265" s="49"/>
      <c r="E265" s="33"/>
      <c r="F265" s="11"/>
      <c r="G265" s="10"/>
      <c r="H265" s="11"/>
      <c r="I265" s="10"/>
      <c r="J265" s="11"/>
      <c r="K265" s="10"/>
      <c r="L265" s="11"/>
      <c r="M265" s="10"/>
      <c r="N265" s="11"/>
      <c r="O265" s="10"/>
      <c r="P265" s="11"/>
      <c r="Q265" s="10"/>
      <c r="R265" s="11"/>
      <c r="S265" s="10"/>
      <c r="T265" s="11"/>
      <c r="U265" s="10"/>
      <c r="V265" s="11"/>
      <c r="W265" s="10"/>
      <c r="X265" s="11"/>
      <c r="Y265" s="12">
        <f t="shared" si="5"/>
        <v>0</v>
      </c>
      <c r="Z265" s="7">
        <v>255</v>
      </c>
    </row>
    <row r="266" spans="1:26" hidden="1">
      <c r="A266" s="7">
        <f t="shared" si="4"/>
        <v>256</v>
      </c>
      <c r="B266" s="39"/>
      <c r="C266" s="48"/>
      <c r="D266" s="49"/>
      <c r="E266" s="33"/>
      <c r="F266" s="11"/>
      <c r="G266" s="10"/>
      <c r="H266" s="11"/>
      <c r="I266" s="10"/>
      <c r="J266" s="11"/>
      <c r="K266" s="10"/>
      <c r="L266" s="11"/>
      <c r="M266" s="10"/>
      <c r="N266" s="11"/>
      <c r="O266" s="10"/>
      <c r="P266" s="11"/>
      <c r="Q266" s="10"/>
      <c r="R266" s="11"/>
      <c r="S266" s="10"/>
      <c r="T266" s="11"/>
      <c r="U266" s="10"/>
      <c r="V266" s="11"/>
      <c r="W266" s="10"/>
      <c r="X266" s="11"/>
      <c r="Y266" s="12">
        <f t="shared" si="5"/>
        <v>0</v>
      </c>
      <c r="Z266" s="7">
        <v>256</v>
      </c>
    </row>
    <row r="267" spans="1:26" hidden="1">
      <c r="A267" s="7">
        <f t="shared" ref="A267:A272" si="6">Z267</f>
        <v>257</v>
      </c>
      <c r="B267" s="39"/>
      <c r="C267" s="48"/>
      <c r="D267" s="49"/>
      <c r="E267" s="33"/>
      <c r="F267" s="11"/>
      <c r="G267" s="10"/>
      <c r="H267" s="11"/>
      <c r="I267" s="10"/>
      <c r="J267" s="11"/>
      <c r="K267" s="10"/>
      <c r="L267" s="11"/>
      <c r="M267" s="10"/>
      <c r="N267" s="11"/>
      <c r="O267" s="10"/>
      <c r="P267" s="11"/>
      <c r="Q267" s="10"/>
      <c r="R267" s="11"/>
      <c r="S267" s="10"/>
      <c r="T267" s="11"/>
      <c r="U267" s="10"/>
      <c r="V267" s="11"/>
      <c r="W267" s="10"/>
      <c r="X267" s="11"/>
      <c r="Y267" s="12">
        <f t="shared" ref="Y267:Y268" si="7">SUM(F267,H267+J267+L267+N267+R267+P267+T267+V267+X267)</f>
        <v>0</v>
      </c>
      <c r="Z267" s="7">
        <v>257</v>
      </c>
    </row>
    <row r="268" spans="1:26" hidden="1">
      <c r="A268" s="7">
        <f t="shared" si="6"/>
        <v>258</v>
      </c>
      <c r="B268" s="39"/>
      <c r="C268" s="48"/>
      <c r="D268" s="49"/>
      <c r="E268" s="33"/>
      <c r="F268" s="11"/>
      <c r="G268" s="10"/>
      <c r="H268" s="11"/>
      <c r="I268" s="10"/>
      <c r="J268" s="11"/>
      <c r="K268" s="10"/>
      <c r="L268" s="11"/>
      <c r="M268" s="10"/>
      <c r="N268" s="11"/>
      <c r="O268" s="10"/>
      <c r="P268" s="11"/>
      <c r="Q268" s="10"/>
      <c r="R268" s="11"/>
      <c r="S268" s="10"/>
      <c r="T268" s="11"/>
      <c r="U268" s="10"/>
      <c r="V268" s="11"/>
      <c r="W268" s="10"/>
      <c r="X268" s="11"/>
      <c r="Y268" s="12">
        <f t="shared" si="7"/>
        <v>0</v>
      </c>
      <c r="Z268" s="7">
        <v>258</v>
      </c>
    </row>
    <row r="269" spans="1:26" hidden="1">
      <c r="A269" s="7">
        <f t="shared" si="6"/>
        <v>259</v>
      </c>
      <c r="B269" s="39"/>
      <c r="C269" s="48"/>
      <c r="D269" s="49"/>
      <c r="E269" s="33"/>
      <c r="F269" s="11"/>
      <c r="G269" s="10"/>
      <c r="H269" s="11"/>
      <c r="I269" s="10"/>
      <c r="J269" s="11"/>
      <c r="K269" s="10"/>
      <c r="L269" s="11"/>
      <c r="M269" s="10"/>
      <c r="N269" s="11"/>
      <c r="O269" s="10"/>
      <c r="P269" s="11"/>
      <c r="Q269" s="10"/>
      <c r="R269" s="11"/>
      <c r="S269" s="10"/>
      <c r="T269" s="11"/>
      <c r="U269" s="10"/>
      <c r="V269" s="11"/>
      <c r="W269" s="10"/>
      <c r="X269" s="11"/>
      <c r="Y269" s="12">
        <f t="shared" ref="Y269:Y270" si="8">SUM(F269,H269+J269+L269+N269+R269+P269+T269+V269+X269)</f>
        <v>0</v>
      </c>
      <c r="Z269" s="7">
        <v>259</v>
      </c>
    </row>
    <row r="270" spans="1:26" hidden="1">
      <c r="A270" s="7">
        <f t="shared" si="6"/>
        <v>260</v>
      </c>
      <c r="B270" s="39"/>
      <c r="C270" s="48"/>
      <c r="D270" s="49"/>
      <c r="E270" s="33"/>
      <c r="F270" s="11"/>
      <c r="G270" s="10"/>
      <c r="H270" s="11"/>
      <c r="I270" s="10"/>
      <c r="J270" s="11"/>
      <c r="K270" s="10"/>
      <c r="L270" s="11"/>
      <c r="M270" s="10"/>
      <c r="N270" s="11"/>
      <c r="O270" s="10"/>
      <c r="P270" s="11"/>
      <c r="Q270" s="10"/>
      <c r="R270" s="11"/>
      <c r="S270" s="10"/>
      <c r="T270" s="11"/>
      <c r="U270" s="10"/>
      <c r="V270" s="11"/>
      <c r="W270" s="10"/>
      <c r="X270" s="11"/>
      <c r="Y270" s="12">
        <f t="shared" si="8"/>
        <v>0</v>
      </c>
      <c r="Z270" s="7">
        <v>260</v>
      </c>
    </row>
    <row r="271" spans="1:26" hidden="1">
      <c r="A271" s="7">
        <f t="shared" si="6"/>
        <v>261</v>
      </c>
      <c r="B271" s="39"/>
      <c r="C271" s="48"/>
      <c r="D271" s="49"/>
      <c r="E271" s="33"/>
      <c r="F271" s="11"/>
      <c r="G271" s="10"/>
      <c r="H271" s="11"/>
      <c r="I271" s="10"/>
      <c r="J271" s="11"/>
      <c r="K271" s="10"/>
      <c r="L271" s="11"/>
      <c r="M271" s="10"/>
      <c r="N271" s="11"/>
      <c r="O271" s="10"/>
      <c r="P271" s="11"/>
      <c r="Q271" s="10"/>
      <c r="R271" s="11"/>
      <c r="S271" s="10"/>
      <c r="T271" s="11"/>
      <c r="U271" s="10"/>
      <c r="V271" s="11"/>
      <c r="W271" s="10"/>
      <c r="X271" s="11"/>
      <c r="Y271" s="12">
        <f t="shared" ref="Y271:Y272" si="9">SUM(F271,H271+J271+L271+N271+R271+P271+T271+V271+X271)</f>
        <v>0</v>
      </c>
      <c r="Z271" s="7">
        <v>261</v>
      </c>
    </row>
    <row r="272" spans="1:26" hidden="1">
      <c r="A272" s="7">
        <f t="shared" si="6"/>
        <v>262</v>
      </c>
      <c r="B272" s="39"/>
      <c r="C272" s="48"/>
      <c r="D272" s="49"/>
      <c r="E272" s="33"/>
      <c r="F272" s="11"/>
      <c r="G272" s="10"/>
      <c r="H272" s="11"/>
      <c r="I272" s="10"/>
      <c r="J272" s="11"/>
      <c r="K272" s="10"/>
      <c r="L272" s="11"/>
      <c r="M272" s="10"/>
      <c r="N272" s="11"/>
      <c r="O272" s="10"/>
      <c r="P272" s="11"/>
      <c r="Q272" s="10"/>
      <c r="R272" s="11"/>
      <c r="S272" s="10"/>
      <c r="T272" s="11"/>
      <c r="U272" s="10"/>
      <c r="V272" s="11"/>
      <c r="W272" s="10"/>
      <c r="X272" s="11"/>
      <c r="Y272" s="12">
        <f t="shared" si="9"/>
        <v>0</v>
      </c>
      <c r="Z272" s="7">
        <v>262</v>
      </c>
    </row>
    <row r="273" hidden="1"/>
    <row r="274" hidden="1"/>
  </sheetData>
  <sortState ref="B11:Y197">
    <sortCondition descending="1" ref="Y11:Y197"/>
  </sortState>
  <mergeCells count="31">
    <mergeCell ref="S8:T9"/>
    <mergeCell ref="U8:V9"/>
    <mergeCell ref="W8:X9"/>
    <mergeCell ref="Z9:Z10"/>
    <mergeCell ref="A10:B10"/>
    <mergeCell ref="G8:H9"/>
    <mergeCell ref="I8:J9"/>
    <mergeCell ref="K8:L9"/>
    <mergeCell ref="M8:N9"/>
    <mergeCell ref="O8:P9"/>
    <mergeCell ref="Q8:R9"/>
    <mergeCell ref="A8:A9"/>
    <mergeCell ref="B8:B9"/>
    <mergeCell ref="C8:C10"/>
    <mergeCell ref="D8:D10"/>
    <mergeCell ref="E8:F9"/>
    <mergeCell ref="O7:P7"/>
    <mergeCell ref="Q7:R7"/>
    <mergeCell ref="S7:T7"/>
    <mergeCell ref="U7:V7"/>
    <mergeCell ref="W7:X7"/>
    <mergeCell ref="A1:Z1"/>
    <mergeCell ref="A2:Z2"/>
    <mergeCell ref="A4:Z4"/>
    <mergeCell ref="U5:V5"/>
    <mergeCell ref="A6:Z6"/>
    <mergeCell ref="E7:F7"/>
    <mergeCell ref="G7:H7"/>
    <mergeCell ref="I7:J7"/>
    <mergeCell ref="K7:L7"/>
    <mergeCell ref="M7:N7"/>
  </mergeCells>
  <printOptions horizontalCentered="1" verticalCentered="1"/>
  <pageMargins left="0" right="0" top="0" bottom="0" header="0" footer="0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0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hidden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4" width="11.42578125" style="1" hidden="1" customWidth="1"/>
    <col min="35" max="16384" width="11.42578125" style="1"/>
  </cols>
  <sheetData>
    <row r="1" spans="1:32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</row>
    <row r="2" spans="1:32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32" ht="17.25" thickBot="1"/>
    <row r="4" spans="1:32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</row>
    <row r="5" spans="1:32" ht="17.25" thickBot="1">
      <c r="U5" s="76" t="s">
        <v>64</v>
      </c>
      <c r="V5" s="77"/>
    </row>
    <row r="6" spans="1:32" ht="20.25" thickBot="1">
      <c r="A6" s="71" t="s">
        <v>59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</row>
    <row r="7" spans="1:32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74" t="str">
        <f>'Cab Sin Ventaja'!K7</f>
        <v>15 y 16/05/2021</v>
      </c>
      <c r="L7" s="75"/>
      <c r="M7" s="74" t="str">
        <f>'Cab Sin Ventaja'!M7</f>
        <v>21 y 22/08/2021</v>
      </c>
      <c r="N7" s="75"/>
      <c r="O7" s="74">
        <f>'Cab Sin Ventaja'!O7</f>
        <v>44499</v>
      </c>
      <c r="P7" s="75"/>
      <c r="Q7" s="74">
        <f>'Cab Sin Ventaja'!Q7</f>
        <v>44654</v>
      </c>
      <c r="R7" s="75"/>
      <c r="S7" s="74">
        <f>'Cab Sin Ventaja'!S7</f>
        <v>0</v>
      </c>
      <c r="T7" s="75"/>
      <c r="U7" s="74">
        <f>'Cab Sin Ventaja'!U7</f>
        <v>0</v>
      </c>
      <c r="V7" s="75"/>
      <c r="W7" s="74">
        <f>'Cab Sin Ventaja'!W7</f>
        <v>0</v>
      </c>
      <c r="X7" s="75"/>
    </row>
    <row r="8" spans="1:32" ht="17.25" thickBot="1">
      <c r="A8" s="88" t="s">
        <v>0</v>
      </c>
      <c r="B8" s="88" t="s">
        <v>1</v>
      </c>
      <c r="C8" s="56" t="s">
        <v>7</v>
      </c>
      <c r="D8" s="2" t="s">
        <v>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58">
        <f>'Cab Sin Ventaja'!U8</f>
        <v>0</v>
      </c>
      <c r="V8" s="59"/>
      <c r="W8" s="58">
        <f>'Cab Sin Ventaja'!W8</f>
        <v>0</v>
      </c>
      <c r="X8" s="59"/>
    </row>
    <row r="9" spans="1:32" ht="17.25" thickBot="1">
      <c r="A9" s="89"/>
      <c r="B9" s="89"/>
      <c r="C9" s="57"/>
      <c r="D9" s="3" t="s">
        <v>9</v>
      </c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Z9" s="88" t="s">
        <v>0</v>
      </c>
    </row>
    <row r="10" spans="1:32" ht="17.25" thickBot="1">
      <c r="A10" s="43"/>
      <c r="B10" s="43"/>
      <c r="C10" s="43"/>
      <c r="D10" s="43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F10" s="6">
        <v>0.3</v>
      </c>
    </row>
    <row r="11" spans="1:32">
      <c r="A11" s="7">
        <f>Z11</f>
        <v>1</v>
      </c>
      <c r="B11" s="8" t="s">
        <v>71</v>
      </c>
      <c r="C11" s="32" t="s">
        <v>15</v>
      </c>
      <c r="D11" s="34">
        <v>33060</v>
      </c>
      <c r="E11" s="10">
        <v>80</v>
      </c>
      <c r="F11" s="53"/>
      <c r="G11" s="10">
        <v>81</v>
      </c>
      <c r="H11" s="11">
        <v>50</v>
      </c>
      <c r="I11" s="10">
        <v>78</v>
      </c>
      <c r="J11" s="11">
        <v>40</v>
      </c>
      <c r="K11" s="10">
        <v>78</v>
      </c>
      <c r="L11" s="11">
        <v>50</v>
      </c>
      <c r="M11" s="10">
        <v>80</v>
      </c>
      <c r="N11" s="11">
        <v>30</v>
      </c>
      <c r="O11" s="10">
        <v>78</v>
      </c>
      <c r="P11" s="11">
        <v>50</v>
      </c>
      <c r="Q11" s="10">
        <v>80</v>
      </c>
      <c r="R11" s="11">
        <v>50</v>
      </c>
      <c r="S11" s="10"/>
      <c r="T11" s="11"/>
      <c r="U11" s="10"/>
      <c r="V11" s="15"/>
      <c r="W11" s="10"/>
      <c r="X11" s="11"/>
      <c r="Y11" s="12">
        <f>SUM(F11,H11+J11+L11+N11+R11+P11+T11+V11+X11)</f>
        <v>270</v>
      </c>
      <c r="Z11" s="7">
        <v>1</v>
      </c>
      <c r="AC11" s="11">
        <v>50</v>
      </c>
      <c r="AF11" s="11">
        <v>65</v>
      </c>
    </row>
    <row r="12" spans="1:32">
      <c r="A12" s="7">
        <f t="shared" ref="A12:A75" si="0">Z12</f>
        <v>2</v>
      </c>
      <c r="B12" s="8" t="s">
        <v>85</v>
      </c>
      <c r="C12" s="32" t="s">
        <v>15</v>
      </c>
      <c r="D12" s="34">
        <v>25922</v>
      </c>
      <c r="E12" s="10">
        <v>78</v>
      </c>
      <c r="F12" s="11">
        <v>50</v>
      </c>
      <c r="G12" s="10"/>
      <c r="H12" s="11"/>
      <c r="I12" s="10">
        <v>78</v>
      </c>
      <c r="J12" s="11">
        <v>40</v>
      </c>
      <c r="K12" s="10">
        <v>79</v>
      </c>
      <c r="L12" s="11">
        <v>30</v>
      </c>
      <c r="M12" s="10">
        <v>79</v>
      </c>
      <c r="N12" s="11">
        <v>50</v>
      </c>
      <c r="O12" s="10">
        <v>81</v>
      </c>
      <c r="P12" s="11">
        <v>30</v>
      </c>
      <c r="Q12" s="10"/>
      <c r="R12" s="11"/>
      <c r="S12" s="10"/>
      <c r="T12" s="11"/>
      <c r="U12" s="10"/>
      <c r="V12" s="15"/>
      <c r="W12" s="10"/>
      <c r="X12" s="11"/>
      <c r="Y12" s="12">
        <f>SUM(F12,H12+J12+L12+N12+R12+P12+T12+V12+X12)</f>
        <v>200</v>
      </c>
      <c r="Z12" s="7">
        <v>2</v>
      </c>
      <c r="AC12" s="11">
        <v>30</v>
      </c>
      <c r="AF12" s="11">
        <v>39</v>
      </c>
    </row>
    <row r="13" spans="1:32">
      <c r="A13" s="7">
        <f t="shared" si="0"/>
        <v>3</v>
      </c>
      <c r="B13" s="8" t="s">
        <v>148</v>
      </c>
      <c r="C13" s="32" t="s">
        <v>15</v>
      </c>
      <c r="D13" s="34">
        <v>25055</v>
      </c>
      <c r="E13" s="10">
        <v>83</v>
      </c>
      <c r="F13" s="11">
        <v>15</v>
      </c>
      <c r="G13" s="10">
        <v>88</v>
      </c>
      <c r="H13" s="11">
        <v>30</v>
      </c>
      <c r="I13" s="10">
        <v>87</v>
      </c>
      <c r="J13" s="11">
        <v>6</v>
      </c>
      <c r="K13" s="10">
        <v>83</v>
      </c>
      <c r="L13" s="11">
        <v>12.5</v>
      </c>
      <c r="M13" s="10"/>
      <c r="N13" s="11"/>
      <c r="O13" s="10">
        <v>85</v>
      </c>
      <c r="P13" s="11">
        <v>20</v>
      </c>
      <c r="Q13" s="10"/>
      <c r="R13" s="11"/>
      <c r="S13" s="10"/>
      <c r="T13" s="11"/>
      <c r="U13" s="10"/>
      <c r="V13" s="15"/>
      <c r="W13" s="10"/>
      <c r="X13" s="11"/>
      <c r="Y13" s="12">
        <f>SUM(F13,H13+J13+L13+N13+R13+P13+T13+V13+X13)</f>
        <v>83.5</v>
      </c>
      <c r="Z13" s="7">
        <v>3</v>
      </c>
      <c r="AC13" s="11">
        <v>20</v>
      </c>
      <c r="AF13" s="11">
        <v>26</v>
      </c>
    </row>
    <row r="14" spans="1:32">
      <c r="A14" s="7">
        <f t="shared" si="0"/>
        <v>4</v>
      </c>
      <c r="B14" s="8" t="s">
        <v>100</v>
      </c>
      <c r="C14" s="32" t="s">
        <v>15</v>
      </c>
      <c r="D14" s="34">
        <v>25494</v>
      </c>
      <c r="E14" s="10">
        <v>81</v>
      </c>
      <c r="F14" s="11">
        <v>20</v>
      </c>
      <c r="G14" s="10"/>
      <c r="H14" s="11"/>
      <c r="I14" s="10">
        <v>86</v>
      </c>
      <c r="J14" s="11">
        <v>10</v>
      </c>
      <c r="K14" s="10">
        <v>80</v>
      </c>
      <c r="L14" s="11">
        <v>20</v>
      </c>
      <c r="M14" s="10"/>
      <c r="N14" s="11"/>
      <c r="O14" s="10"/>
      <c r="P14" s="11"/>
      <c r="Q14" s="10"/>
      <c r="R14" s="11"/>
      <c r="S14" s="10"/>
      <c r="T14" s="11"/>
      <c r="U14" s="10"/>
      <c r="V14" s="15"/>
      <c r="W14" s="10"/>
      <c r="X14" s="11"/>
      <c r="Y14" s="12">
        <f>SUM(F14,H14+J14+L14+N14+R14+P14+T14+V14+X14)</f>
        <v>50</v>
      </c>
      <c r="Z14" s="7">
        <v>4</v>
      </c>
      <c r="AC14" s="11">
        <v>15</v>
      </c>
      <c r="AF14" s="11">
        <v>19.5</v>
      </c>
    </row>
    <row r="15" spans="1:32" s="43" customFormat="1">
      <c r="A15" s="7">
        <f t="shared" si="0"/>
        <v>5</v>
      </c>
      <c r="B15" s="8" t="s">
        <v>323</v>
      </c>
      <c r="C15" s="32" t="s">
        <v>11</v>
      </c>
      <c r="D15" s="34">
        <v>26288</v>
      </c>
      <c r="E15" s="10"/>
      <c r="F15" s="11"/>
      <c r="G15" s="10">
        <v>96</v>
      </c>
      <c r="H15" s="11">
        <v>3</v>
      </c>
      <c r="I15" s="10"/>
      <c r="J15" s="11"/>
      <c r="K15" s="10">
        <v>96</v>
      </c>
      <c r="L15" s="11">
        <v>0.5</v>
      </c>
      <c r="M15" s="10">
        <v>102</v>
      </c>
      <c r="N15" s="11">
        <v>15</v>
      </c>
      <c r="O15" s="10">
        <v>103</v>
      </c>
      <c r="P15" s="11">
        <v>10</v>
      </c>
      <c r="Q15" s="10">
        <v>101</v>
      </c>
      <c r="R15" s="11">
        <v>15</v>
      </c>
      <c r="S15" s="10"/>
      <c r="T15" s="11"/>
      <c r="U15" s="10"/>
      <c r="V15" s="15"/>
      <c r="W15" s="10"/>
      <c r="X15" s="11"/>
      <c r="Y15" s="12">
        <f>SUM(F15,H15+J15+L15+N15+R15+P15+T15+V15+X15)</f>
        <v>43.5</v>
      </c>
      <c r="Z15" s="7">
        <v>5</v>
      </c>
      <c r="AC15" s="11">
        <v>10</v>
      </c>
      <c r="AF15" s="11">
        <v>13</v>
      </c>
    </row>
    <row r="16" spans="1:32" s="43" customFormat="1">
      <c r="A16" s="7">
        <f t="shared" si="0"/>
        <v>6</v>
      </c>
      <c r="B16" s="8" t="s">
        <v>179</v>
      </c>
      <c r="C16" s="32" t="s">
        <v>63</v>
      </c>
      <c r="D16" s="34">
        <v>25038</v>
      </c>
      <c r="E16" s="10">
        <v>101</v>
      </c>
      <c r="F16" s="11">
        <v>10</v>
      </c>
      <c r="G16" s="10">
        <v>102</v>
      </c>
      <c r="H16" s="11">
        <v>0.5</v>
      </c>
      <c r="I16" s="10">
        <v>97</v>
      </c>
      <c r="J16" s="11">
        <v>0.5</v>
      </c>
      <c r="K16" s="10">
        <v>97</v>
      </c>
      <c r="L16" s="11">
        <v>0.5</v>
      </c>
      <c r="M16" s="10"/>
      <c r="N16" s="11"/>
      <c r="O16" s="10"/>
      <c r="P16" s="11"/>
      <c r="Q16" s="10">
        <v>96</v>
      </c>
      <c r="R16" s="11">
        <v>30</v>
      </c>
      <c r="S16" s="10"/>
      <c r="T16" s="11"/>
      <c r="U16" s="10"/>
      <c r="V16" s="15"/>
      <c r="W16" s="10"/>
      <c r="X16" s="11"/>
      <c r="Y16" s="12">
        <f>SUM(F16,H16+J16+L16+N16+R16+P16+T16+V16+X16)</f>
        <v>41.5</v>
      </c>
      <c r="Z16" s="7">
        <v>6</v>
      </c>
      <c r="AC16" s="11">
        <v>6</v>
      </c>
      <c r="AF16" s="11">
        <v>7.8</v>
      </c>
    </row>
    <row r="17" spans="1:32" s="43" customFormat="1">
      <c r="A17" s="7">
        <f t="shared" si="0"/>
        <v>7</v>
      </c>
      <c r="B17" s="8" t="s">
        <v>322</v>
      </c>
      <c r="C17" s="32" t="s">
        <v>11</v>
      </c>
      <c r="D17" s="34">
        <v>16442</v>
      </c>
      <c r="E17" s="10"/>
      <c r="F17" s="11"/>
      <c r="G17" s="10">
        <v>89</v>
      </c>
      <c r="H17" s="11">
        <v>20</v>
      </c>
      <c r="I17" s="10"/>
      <c r="J17" s="11"/>
      <c r="K17" s="10"/>
      <c r="L17" s="11"/>
      <c r="M17" s="10"/>
      <c r="N17" s="11"/>
      <c r="O17" s="10"/>
      <c r="P17" s="11"/>
      <c r="Q17" s="10">
        <v>97</v>
      </c>
      <c r="R17" s="11">
        <v>20</v>
      </c>
      <c r="S17" s="10"/>
      <c r="T17" s="11"/>
      <c r="U17" s="10"/>
      <c r="V17" s="15"/>
      <c r="W17" s="10"/>
      <c r="X17" s="11"/>
      <c r="Y17" s="12">
        <f>SUM(F17,H17+J17+L17+N17+R17+P17+T17+V17+X17)</f>
        <v>40</v>
      </c>
      <c r="Z17" s="7">
        <v>7</v>
      </c>
      <c r="AC17" s="11">
        <v>3</v>
      </c>
      <c r="AF17" s="11">
        <v>3.9</v>
      </c>
    </row>
    <row r="18" spans="1:32" s="43" customFormat="1">
      <c r="A18" s="7">
        <f t="shared" si="0"/>
        <v>8</v>
      </c>
      <c r="B18" s="8" t="s">
        <v>330</v>
      </c>
      <c r="C18" s="32" t="s">
        <v>14</v>
      </c>
      <c r="D18" s="34">
        <v>20628</v>
      </c>
      <c r="E18" s="10"/>
      <c r="F18" s="11"/>
      <c r="G18" s="10">
        <v>92</v>
      </c>
      <c r="H18" s="11">
        <v>10</v>
      </c>
      <c r="I18" s="10">
        <v>79</v>
      </c>
      <c r="J18" s="11">
        <v>20</v>
      </c>
      <c r="K18" s="10">
        <v>87</v>
      </c>
      <c r="L18" s="11">
        <v>6</v>
      </c>
      <c r="M18" s="10"/>
      <c r="N18" s="11"/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>SUM(F18,H18+J18+L18+N18+R18+P18+T18+V18+X18)</f>
        <v>36</v>
      </c>
      <c r="Z18" s="7">
        <v>8</v>
      </c>
      <c r="AC18" s="11">
        <v>1</v>
      </c>
      <c r="AF18" s="11">
        <v>1.3</v>
      </c>
    </row>
    <row r="19" spans="1:32">
      <c r="A19" s="7">
        <f t="shared" si="0"/>
        <v>9</v>
      </c>
      <c r="B19" s="8" t="s">
        <v>510</v>
      </c>
      <c r="C19" s="32" t="s">
        <v>10</v>
      </c>
      <c r="D19" s="34">
        <v>22616</v>
      </c>
      <c r="E19" s="10"/>
      <c r="F19" s="11"/>
      <c r="G19" s="10"/>
      <c r="H19" s="11"/>
      <c r="I19" s="10"/>
      <c r="J19" s="11"/>
      <c r="K19" s="10">
        <v>96</v>
      </c>
      <c r="L19" s="11">
        <v>0.5</v>
      </c>
      <c r="M19" s="10">
        <v>97</v>
      </c>
      <c r="N19" s="11">
        <v>20</v>
      </c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>SUM(F19,H19+J19+L19+N19+R19+P19+T19+V19+X19)</f>
        <v>20.5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0"/>
        <v>10</v>
      </c>
      <c r="B20" s="8" t="s">
        <v>515</v>
      </c>
      <c r="C20" s="32" t="s">
        <v>63</v>
      </c>
      <c r="D20" s="34">
        <v>18666</v>
      </c>
      <c r="E20" s="10"/>
      <c r="F20" s="11"/>
      <c r="G20" s="10"/>
      <c r="H20" s="11"/>
      <c r="I20" s="10"/>
      <c r="J20" s="11"/>
      <c r="K20" s="10">
        <v>100</v>
      </c>
      <c r="L20" s="11">
        <v>0.5</v>
      </c>
      <c r="M20" s="10">
        <v>106</v>
      </c>
      <c r="N20" s="11">
        <v>10</v>
      </c>
      <c r="O20" s="10"/>
      <c r="P20" s="11"/>
      <c r="Q20" s="10">
        <v>106</v>
      </c>
      <c r="R20" s="11">
        <v>6</v>
      </c>
      <c r="S20" s="10"/>
      <c r="T20" s="11"/>
      <c r="U20" s="10"/>
      <c r="V20" s="15"/>
      <c r="W20" s="10"/>
      <c r="X20" s="11"/>
      <c r="Y20" s="12">
        <f>SUM(F20,H20+J20+L20+N20+R20+P20+T20+V20+X20)</f>
        <v>16.5</v>
      </c>
      <c r="Z20" s="7">
        <v>10</v>
      </c>
    </row>
    <row r="21" spans="1:32">
      <c r="A21" s="7">
        <f t="shared" si="0"/>
        <v>11</v>
      </c>
      <c r="B21" s="8" t="s">
        <v>333</v>
      </c>
      <c r="C21" s="32" t="s">
        <v>15</v>
      </c>
      <c r="D21" s="34">
        <v>34840</v>
      </c>
      <c r="E21" s="10"/>
      <c r="F21" s="11"/>
      <c r="G21" s="10">
        <v>107</v>
      </c>
      <c r="H21" s="11">
        <v>0.5</v>
      </c>
      <c r="I21" s="10"/>
      <c r="J21" s="11"/>
      <c r="K21" s="10"/>
      <c r="L21" s="11"/>
      <c r="M21" s="10"/>
      <c r="N21" s="11"/>
      <c r="O21" s="10">
        <v>97</v>
      </c>
      <c r="P21" s="11">
        <v>15</v>
      </c>
      <c r="Q21" s="10"/>
      <c r="R21" s="11"/>
      <c r="S21" s="10"/>
      <c r="T21" s="11"/>
      <c r="U21" s="10"/>
      <c r="V21" s="15"/>
      <c r="W21" s="10"/>
      <c r="X21" s="11"/>
      <c r="Y21" s="12">
        <f>SUM(F21,H21+J21+L21+N21+R21+P21+T21+V21+X21)</f>
        <v>15.5</v>
      </c>
      <c r="Z21" s="7">
        <v>11</v>
      </c>
    </row>
    <row r="22" spans="1:32">
      <c r="A22" s="7">
        <f t="shared" si="0"/>
        <v>11</v>
      </c>
      <c r="B22" s="8" t="s">
        <v>417</v>
      </c>
      <c r="C22" s="32" t="s">
        <v>14</v>
      </c>
      <c r="D22" s="34">
        <v>24086</v>
      </c>
      <c r="E22" s="10"/>
      <c r="F22" s="11"/>
      <c r="G22" s="10"/>
      <c r="H22" s="11"/>
      <c r="I22" s="10">
        <v>82</v>
      </c>
      <c r="J22" s="11">
        <v>15</v>
      </c>
      <c r="K22" s="10">
        <v>90</v>
      </c>
      <c r="L22" s="11">
        <v>0.5</v>
      </c>
      <c r="M22" s="10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>SUM(F22,H22+J22+L22+N22+R22+P22+T22+V22+X22)</f>
        <v>15.5</v>
      </c>
      <c r="Z22" s="7">
        <v>11</v>
      </c>
    </row>
    <row r="23" spans="1:32">
      <c r="A23" s="7">
        <f t="shared" si="0"/>
        <v>13</v>
      </c>
      <c r="B23" s="8" t="s">
        <v>326</v>
      </c>
      <c r="C23" s="32" t="s">
        <v>15</v>
      </c>
      <c r="D23" s="34">
        <v>23439</v>
      </c>
      <c r="E23" s="10"/>
      <c r="F23" s="11"/>
      <c r="G23" s="10">
        <v>90</v>
      </c>
      <c r="H23" s="11">
        <v>15</v>
      </c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>SUM(F23,H23+J23+L23+N23+R23+P23+T23+V23+X23)</f>
        <v>15</v>
      </c>
      <c r="Z23" s="7">
        <v>13</v>
      </c>
    </row>
    <row r="24" spans="1:32">
      <c r="A24" s="7">
        <f t="shared" si="0"/>
        <v>14</v>
      </c>
      <c r="B24" s="8" t="s">
        <v>508</v>
      </c>
      <c r="C24" s="32" t="s">
        <v>10</v>
      </c>
      <c r="D24" s="34">
        <v>30405</v>
      </c>
      <c r="E24" s="10"/>
      <c r="F24" s="11"/>
      <c r="G24" s="10"/>
      <c r="H24" s="11"/>
      <c r="I24" s="10"/>
      <c r="J24" s="11"/>
      <c r="K24" s="10">
        <v>83</v>
      </c>
      <c r="L24" s="11">
        <v>12.5</v>
      </c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>SUM(F24,H24+J24+L24+N24+R24+P24+T24+V24+X24)</f>
        <v>12.5</v>
      </c>
      <c r="Z24" s="7">
        <v>14</v>
      </c>
    </row>
    <row r="25" spans="1:32">
      <c r="A25" s="7">
        <f t="shared" si="0"/>
        <v>15</v>
      </c>
      <c r="B25" s="8" t="s">
        <v>334</v>
      </c>
      <c r="C25" s="32" t="s">
        <v>15</v>
      </c>
      <c r="D25" s="34">
        <v>25095</v>
      </c>
      <c r="E25" s="10"/>
      <c r="F25" s="11"/>
      <c r="G25" s="10">
        <v>114</v>
      </c>
      <c r="H25" s="11">
        <v>0.5</v>
      </c>
      <c r="I25" s="10"/>
      <c r="J25" s="11"/>
      <c r="K25" s="10">
        <v>107</v>
      </c>
      <c r="L25" s="11">
        <v>0.5</v>
      </c>
      <c r="M25" s="10"/>
      <c r="N25" s="11"/>
      <c r="O25" s="10"/>
      <c r="P25" s="11"/>
      <c r="Q25" s="10">
        <v>102</v>
      </c>
      <c r="R25" s="11">
        <v>10</v>
      </c>
      <c r="S25" s="10"/>
      <c r="T25" s="11"/>
      <c r="U25" s="10"/>
      <c r="V25" s="15"/>
      <c r="W25" s="10"/>
      <c r="X25" s="11"/>
      <c r="Y25" s="12">
        <f>SUM(F25,H25+J25+L25+N25+R25+P25+T25+V25+X25)</f>
        <v>11</v>
      </c>
      <c r="Z25" s="7">
        <v>15</v>
      </c>
    </row>
    <row r="26" spans="1:32">
      <c r="A26" s="7">
        <f t="shared" si="0"/>
        <v>16</v>
      </c>
      <c r="B26" s="8" t="s">
        <v>195</v>
      </c>
      <c r="C26" s="32" t="s">
        <v>18</v>
      </c>
      <c r="D26" s="34">
        <v>31051</v>
      </c>
      <c r="E26" s="10">
        <v>110</v>
      </c>
      <c r="F26" s="11">
        <v>6</v>
      </c>
      <c r="G26" s="10">
        <v>121</v>
      </c>
      <c r="H26" s="11">
        <v>0.5</v>
      </c>
      <c r="I26" s="10"/>
      <c r="J26" s="11"/>
      <c r="K26" s="10">
        <v>111</v>
      </c>
      <c r="L26" s="11">
        <v>0.5</v>
      </c>
      <c r="M26" s="10"/>
      <c r="N26" s="11"/>
      <c r="O26" s="10"/>
      <c r="P26" s="11"/>
      <c r="Q26" s="10">
        <v>114</v>
      </c>
      <c r="R26" s="11">
        <v>0.5</v>
      </c>
      <c r="S26" s="10"/>
      <c r="T26" s="11"/>
      <c r="U26" s="10"/>
      <c r="V26" s="15"/>
      <c r="W26" s="10"/>
      <c r="X26" s="11"/>
      <c r="Y26" s="12">
        <f>SUM(F26,H26+J26+L26+N26+R26+P26+T26+V26+X26)</f>
        <v>7.5</v>
      </c>
      <c r="Z26" s="7">
        <v>16</v>
      </c>
    </row>
    <row r="27" spans="1:32">
      <c r="A27" s="7">
        <f t="shared" si="0"/>
        <v>17</v>
      </c>
      <c r="B27" s="8" t="s">
        <v>329</v>
      </c>
      <c r="C27" s="32" t="s">
        <v>18</v>
      </c>
      <c r="D27" s="34">
        <v>21613</v>
      </c>
      <c r="E27" s="10"/>
      <c r="F27" s="11"/>
      <c r="G27" s="10">
        <v>112</v>
      </c>
      <c r="H27" s="11">
        <v>0.5</v>
      </c>
      <c r="I27" s="10"/>
      <c r="J27" s="11"/>
      <c r="K27" s="10">
        <v>110</v>
      </c>
      <c r="L27" s="11">
        <v>0.5</v>
      </c>
      <c r="M27" s="10">
        <v>107</v>
      </c>
      <c r="N27" s="11">
        <v>6</v>
      </c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>SUM(F27,H27+J27+L27+N27+R27+P27+T27+V27+X27)</f>
        <v>7</v>
      </c>
      <c r="Z27" s="7">
        <v>17</v>
      </c>
    </row>
    <row r="28" spans="1:32">
      <c r="A28" s="7">
        <f t="shared" si="0"/>
        <v>18</v>
      </c>
      <c r="B28" s="8" t="s">
        <v>598</v>
      </c>
      <c r="C28" s="32" t="s">
        <v>14</v>
      </c>
      <c r="D28" s="34">
        <v>24186</v>
      </c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>
        <v>105</v>
      </c>
      <c r="P28" s="11">
        <v>6</v>
      </c>
      <c r="Q28" s="10"/>
      <c r="R28" s="11"/>
      <c r="S28" s="10"/>
      <c r="T28" s="11"/>
      <c r="U28" s="10"/>
      <c r="V28" s="15"/>
      <c r="W28" s="10"/>
      <c r="X28" s="11"/>
      <c r="Y28" s="12">
        <f>SUM(F28,H28+J28+L28+N28+R28+P28+T28+V28+X28)</f>
        <v>6</v>
      </c>
      <c r="Z28" s="7">
        <v>18</v>
      </c>
    </row>
    <row r="29" spans="1:32">
      <c r="A29" s="7">
        <f t="shared" si="0"/>
        <v>18</v>
      </c>
      <c r="B29" s="8" t="s">
        <v>328</v>
      </c>
      <c r="C29" s="32" t="s">
        <v>11</v>
      </c>
      <c r="D29" s="34">
        <v>29060</v>
      </c>
      <c r="E29" s="10"/>
      <c r="F29" s="11"/>
      <c r="G29" s="10">
        <v>94</v>
      </c>
      <c r="H29" s="11">
        <v>6</v>
      </c>
      <c r="I29" s="10"/>
      <c r="J29" s="11"/>
      <c r="K29" s="10"/>
      <c r="L29" s="11"/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>SUM(F29,H29+J29+L29+N29+R29+P29+T29+V29+X29)</f>
        <v>6</v>
      </c>
      <c r="Z29" s="7">
        <v>18</v>
      </c>
    </row>
    <row r="30" spans="1:32">
      <c r="A30" s="7">
        <f t="shared" si="0"/>
        <v>20</v>
      </c>
      <c r="B30" s="8" t="s">
        <v>327</v>
      </c>
      <c r="C30" s="32" t="s">
        <v>11</v>
      </c>
      <c r="D30" s="34">
        <v>20992</v>
      </c>
      <c r="E30" s="10"/>
      <c r="F30" s="11"/>
      <c r="G30" s="10">
        <v>133</v>
      </c>
      <c r="H30" s="11">
        <v>0.5</v>
      </c>
      <c r="I30" s="10"/>
      <c r="J30" s="11"/>
      <c r="K30" s="10">
        <v>139</v>
      </c>
      <c r="L30" s="11">
        <v>0.5</v>
      </c>
      <c r="M30" s="10">
        <v>139</v>
      </c>
      <c r="N30" s="11">
        <v>0.5</v>
      </c>
      <c r="O30" s="10">
        <v>128</v>
      </c>
      <c r="P30" s="11">
        <v>3</v>
      </c>
      <c r="Q30" s="10">
        <v>128</v>
      </c>
      <c r="R30" s="11">
        <v>0.5</v>
      </c>
      <c r="S30" s="10"/>
      <c r="T30" s="11"/>
      <c r="U30" s="10"/>
      <c r="V30" s="15"/>
      <c r="W30" s="10"/>
      <c r="X30" s="11"/>
      <c r="Y30" s="12">
        <f>SUM(F30,H30+J30+L30+N30+R30+P30+T30+V30+X30)</f>
        <v>5</v>
      </c>
      <c r="Z30" s="7">
        <v>20</v>
      </c>
    </row>
    <row r="31" spans="1:32">
      <c r="A31" s="7">
        <f t="shared" si="0"/>
        <v>21</v>
      </c>
      <c r="B31" s="8" t="s">
        <v>324</v>
      </c>
      <c r="C31" s="32" t="s">
        <v>11</v>
      </c>
      <c r="D31" s="34">
        <v>20615</v>
      </c>
      <c r="E31" s="10"/>
      <c r="F31" s="11"/>
      <c r="G31" s="10">
        <v>123</v>
      </c>
      <c r="H31" s="11">
        <v>0.5</v>
      </c>
      <c r="I31" s="10">
        <v>127</v>
      </c>
      <c r="J31" s="11">
        <v>0.5</v>
      </c>
      <c r="K31" s="10">
        <v>126</v>
      </c>
      <c r="L31" s="11">
        <v>0.5</v>
      </c>
      <c r="M31" s="10">
        <v>134</v>
      </c>
      <c r="N31" s="11">
        <v>0.5</v>
      </c>
      <c r="O31" s="10">
        <v>132</v>
      </c>
      <c r="P31" s="11">
        <v>1</v>
      </c>
      <c r="Q31" s="10">
        <v>130</v>
      </c>
      <c r="R31" s="11">
        <v>0.5</v>
      </c>
      <c r="S31" s="10"/>
      <c r="T31" s="11"/>
      <c r="U31" s="10"/>
      <c r="V31" s="15"/>
      <c r="W31" s="10"/>
      <c r="X31" s="11"/>
      <c r="Y31" s="12">
        <f>SUM(F31,H31+J31+L31+N31+R31+P31+T31+V31+X31)</f>
        <v>3.5</v>
      </c>
      <c r="Z31" s="7">
        <v>21</v>
      </c>
    </row>
    <row r="32" spans="1:32">
      <c r="A32" s="7">
        <f t="shared" si="0"/>
        <v>22</v>
      </c>
      <c r="B32" s="8" t="s">
        <v>622</v>
      </c>
      <c r="C32" s="32" t="s">
        <v>11</v>
      </c>
      <c r="D32" s="34">
        <v>15667</v>
      </c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  <c r="Q32" s="10">
        <v>108</v>
      </c>
      <c r="R32" s="11">
        <v>3</v>
      </c>
      <c r="S32" s="10"/>
      <c r="T32" s="11"/>
      <c r="U32" s="10"/>
      <c r="V32" s="15"/>
      <c r="W32" s="10"/>
      <c r="X32" s="11"/>
      <c r="Y32" s="12">
        <f>SUM(F32,H32+J32+L32+N32+R32+P32+T32+V32+X32)</f>
        <v>3</v>
      </c>
      <c r="Z32" s="7">
        <v>22</v>
      </c>
    </row>
    <row r="33" spans="1:26" s="43" customFormat="1">
      <c r="A33" s="7">
        <f t="shared" si="0"/>
        <v>22</v>
      </c>
      <c r="B33" s="8" t="s">
        <v>551</v>
      </c>
      <c r="C33" s="32" t="s">
        <v>14</v>
      </c>
      <c r="D33" s="34">
        <v>22684</v>
      </c>
      <c r="E33" s="10"/>
      <c r="F33" s="11"/>
      <c r="G33" s="10"/>
      <c r="H33" s="11"/>
      <c r="I33" s="10"/>
      <c r="J33" s="11"/>
      <c r="K33" s="10"/>
      <c r="L33" s="11"/>
      <c r="M33" s="10">
        <v>114</v>
      </c>
      <c r="N33" s="11">
        <v>3</v>
      </c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>SUM(F33,H33+J33+L33+N33+R33+P33+T33+V33+X33)</f>
        <v>3</v>
      </c>
      <c r="Z33" s="7">
        <v>22</v>
      </c>
    </row>
    <row r="34" spans="1:26">
      <c r="A34" s="7">
        <f t="shared" si="0"/>
        <v>22</v>
      </c>
      <c r="B34" s="8" t="s">
        <v>201</v>
      </c>
      <c r="C34" s="32" t="s">
        <v>13</v>
      </c>
      <c r="D34" s="34">
        <v>20173</v>
      </c>
      <c r="E34" s="10">
        <v>114</v>
      </c>
      <c r="F34" s="11">
        <v>3</v>
      </c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>SUM(F34,H34+J34+L34+N34+R34+P34+T34+V34+X34)</f>
        <v>3</v>
      </c>
      <c r="Z34" s="7">
        <v>22</v>
      </c>
    </row>
    <row r="35" spans="1:26">
      <c r="A35" s="7">
        <f t="shared" si="0"/>
        <v>22</v>
      </c>
      <c r="B35" s="8" t="s">
        <v>509</v>
      </c>
      <c r="C35" s="32" t="s">
        <v>10</v>
      </c>
      <c r="D35" s="34">
        <v>20288</v>
      </c>
      <c r="E35" s="10"/>
      <c r="F35" s="11"/>
      <c r="G35" s="10"/>
      <c r="H35" s="11"/>
      <c r="I35" s="10"/>
      <c r="J35" s="11"/>
      <c r="K35" s="10">
        <v>88</v>
      </c>
      <c r="L35" s="11">
        <v>3</v>
      </c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>SUM(F35,H35+J35+L35+N35+R35+P35+T35+V35+X35)</f>
        <v>3</v>
      </c>
      <c r="Z35" s="7">
        <v>22</v>
      </c>
    </row>
    <row r="36" spans="1:26">
      <c r="A36" s="7">
        <f t="shared" si="0"/>
        <v>22</v>
      </c>
      <c r="B36" s="8" t="s">
        <v>420</v>
      </c>
      <c r="C36" s="32" t="s">
        <v>14</v>
      </c>
      <c r="D36" s="34">
        <v>24086</v>
      </c>
      <c r="E36" s="10"/>
      <c r="F36" s="11"/>
      <c r="G36" s="10"/>
      <c r="H36" s="11"/>
      <c r="I36" s="10">
        <v>88</v>
      </c>
      <c r="J36" s="11">
        <v>3</v>
      </c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>SUM(F36,H36+J36+L36+N36+R36+P36+T36+V36+X36)</f>
        <v>3</v>
      </c>
      <c r="Z36" s="7">
        <v>22</v>
      </c>
    </row>
    <row r="37" spans="1:26">
      <c r="A37" s="7">
        <f t="shared" si="0"/>
        <v>27</v>
      </c>
      <c r="B37" s="8" t="s">
        <v>206</v>
      </c>
      <c r="C37" s="32" t="s">
        <v>18</v>
      </c>
      <c r="D37" s="34">
        <v>25653</v>
      </c>
      <c r="E37" s="10">
        <v>137</v>
      </c>
      <c r="F37" s="11">
        <v>1</v>
      </c>
      <c r="G37" s="10">
        <v>132</v>
      </c>
      <c r="H37" s="11">
        <v>0.5</v>
      </c>
      <c r="I37" s="10">
        <v>136</v>
      </c>
      <c r="J37" s="11">
        <v>0.5</v>
      </c>
      <c r="K37" s="10">
        <v>124</v>
      </c>
      <c r="L37" s="11">
        <v>0.5</v>
      </c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>SUM(F37,H37+J37+L37+N37+R37+P37+T37+V37+X37)</f>
        <v>2.5</v>
      </c>
      <c r="Z37" s="7">
        <v>27</v>
      </c>
    </row>
    <row r="38" spans="1:26">
      <c r="A38" s="7">
        <f t="shared" si="0"/>
        <v>28</v>
      </c>
      <c r="B38" s="8" t="s">
        <v>331</v>
      </c>
      <c r="C38" s="32" t="s">
        <v>14</v>
      </c>
      <c r="D38" s="34">
        <v>24239</v>
      </c>
      <c r="E38" s="10"/>
      <c r="F38" s="11"/>
      <c r="G38" s="10">
        <v>106</v>
      </c>
      <c r="H38" s="11">
        <v>0.5</v>
      </c>
      <c r="I38" s="10">
        <v>99</v>
      </c>
      <c r="J38" s="11">
        <v>0.5</v>
      </c>
      <c r="K38" s="10">
        <v>89</v>
      </c>
      <c r="L38" s="11">
        <v>1</v>
      </c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>SUM(F38,H38+J38+L38+N38+R38+P38+T38+V38+X38)</f>
        <v>2</v>
      </c>
      <c r="Z38" s="7">
        <v>28</v>
      </c>
    </row>
    <row r="39" spans="1:26">
      <c r="A39" s="7">
        <f t="shared" si="0"/>
        <v>28</v>
      </c>
      <c r="B39" s="8" t="s">
        <v>325</v>
      </c>
      <c r="C39" s="32" t="s">
        <v>10</v>
      </c>
      <c r="D39" s="34">
        <v>22553</v>
      </c>
      <c r="E39" s="10"/>
      <c r="F39" s="11"/>
      <c r="G39" s="10">
        <v>98</v>
      </c>
      <c r="H39" s="11">
        <v>1</v>
      </c>
      <c r="I39" s="10">
        <v>122</v>
      </c>
      <c r="J39" s="11">
        <v>0.5</v>
      </c>
      <c r="K39" s="10">
        <v>109</v>
      </c>
      <c r="L39" s="11">
        <v>0.5</v>
      </c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>SUM(F39,H39+J39+L39+N39+R39+P39+T39+V39+X39)</f>
        <v>2</v>
      </c>
      <c r="Z39" s="7">
        <v>28</v>
      </c>
    </row>
    <row r="40" spans="1:26">
      <c r="A40" s="7">
        <f t="shared" si="0"/>
        <v>30</v>
      </c>
      <c r="B40" s="8" t="s">
        <v>514</v>
      </c>
      <c r="C40" s="32" t="s">
        <v>18</v>
      </c>
      <c r="D40" s="34">
        <v>20121</v>
      </c>
      <c r="E40" s="10"/>
      <c r="F40" s="11"/>
      <c r="G40" s="10"/>
      <c r="H40" s="11"/>
      <c r="I40" s="10"/>
      <c r="J40" s="11"/>
      <c r="K40" s="10">
        <v>100</v>
      </c>
      <c r="L40" s="11">
        <v>0.5</v>
      </c>
      <c r="M40" s="10"/>
      <c r="N40" s="11"/>
      <c r="O40" s="10"/>
      <c r="P40" s="11"/>
      <c r="Q40" s="10">
        <v>110</v>
      </c>
      <c r="R40" s="11">
        <v>1</v>
      </c>
      <c r="S40" s="10"/>
      <c r="T40" s="11"/>
      <c r="U40" s="10"/>
      <c r="V40" s="15"/>
      <c r="W40" s="10"/>
      <c r="X40" s="11"/>
      <c r="Y40" s="12">
        <f>SUM(F40,H40+J40+L40+N40+R40+P40+T40+V40+X40)</f>
        <v>1.5</v>
      </c>
      <c r="Z40" s="7">
        <v>30</v>
      </c>
    </row>
    <row r="41" spans="1:26">
      <c r="A41" s="7">
        <f t="shared" si="0"/>
        <v>30</v>
      </c>
      <c r="B41" s="8" t="s">
        <v>332</v>
      </c>
      <c r="C41" s="32" t="s">
        <v>11</v>
      </c>
      <c r="D41" s="34">
        <v>24735</v>
      </c>
      <c r="E41" s="10"/>
      <c r="F41" s="11"/>
      <c r="G41" s="10">
        <v>131</v>
      </c>
      <c r="H41" s="11">
        <v>0.5</v>
      </c>
      <c r="I41" s="10">
        <v>117</v>
      </c>
      <c r="J41" s="11">
        <v>0.5</v>
      </c>
      <c r="K41" s="10">
        <v>114</v>
      </c>
      <c r="L41" s="11">
        <v>0.5</v>
      </c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>SUM(F41,H41+J41+L41+N41+R41+P41+T41+V41+X41)</f>
        <v>1.5</v>
      </c>
      <c r="Z41" s="7">
        <v>30</v>
      </c>
    </row>
    <row r="42" spans="1:26">
      <c r="A42" s="7">
        <f t="shared" si="0"/>
        <v>32</v>
      </c>
      <c r="B42" s="8" t="s">
        <v>552</v>
      </c>
      <c r="C42" s="32" t="s">
        <v>15</v>
      </c>
      <c r="D42" s="34">
        <v>20644</v>
      </c>
      <c r="E42" s="10"/>
      <c r="F42" s="11"/>
      <c r="G42" s="10"/>
      <c r="H42" s="11"/>
      <c r="I42" s="10"/>
      <c r="J42" s="11"/>
      <c r="K42" s="10"/>
      <c r="L42" s="11"/>
      <c r="M42" s="10">
        <v>132</v>
      </c>
      <c r="N42" s="11">
        <v>1</v>
      </c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>SUM(F42,H42+J42+L42+N42+R42+P42+T42+V42+X42)</f>
        <v>1</v>
      </c>
      <c r="Z42" s="7">
        <v>32</v>
      </c>
    </row>
    <row r="43" spans="1:26">
      <c r="A43" s="7">
        <f t="shared" si="0"/>
        <v>32</v>
      </c>
      <c r="B43" s="8" t="s">
        <v>423</v>
      </c>
      <c r="C43" s="32" t="s">
        <v>14</v>
      </c>
      <c r="D43" s="34">
        <v>30673</v>
      </c>
      <c r="E43" s="10"/>
      <c r="F43" s="11"/>
      <c r="G43" s="10"/>
      <c r="H43" s="11"/>
      <c r="I43" s="10">
        <v>109</v>
      </c>
      <c r="J43" s="11">
        <v>0.5</v>
      </c>
      <c r="K43" s="10">
        <v>108</v>
      </c>
      <c r="L43" s="11">
        <v>0.5</v>
      </c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>SUM(F43,H43+J43+L43+N43+R43+P43+T43+V43+X43)</f>
        <v>1</v>
      </c>
      <c r="Z43" s="7">
        <v>32</v>
      </c>
    </row>
    <row r="44" spans="1:26">
      <c r="A44" s="7">
        <f t="shared" si="0"/>
        <v>32</v>
      </c>
      <c r="B44" s="8" t="s">
        <v>418</v>
      </c>
      <c r="C44" s="32" t="s">
        <v>14</v>
      </c>
      <c r="D44" s="34">
        <v>23537</v>
      </c>
      <c r="E44" s="10"/>
      <c r="F44" s="11"/>
      <c r="G44" s="10"/>
      <c r="H44" s="11"/>
      <c r="I44" s="10">
        <v>89</v>
      </c>
      <c r="J44" s="11">
        <v>1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>SUM(F44,H44+J44+L44+N44+R44+P44+T44+V44+X44)</f>
        <v>1</v>
      </c>
      <c r="Z44" s="7">
        <v>32</v>
      </c>
    </row>
    <row r="45" spans="1:26">
      <c r="A45" s="7">
        <f t="shared" si="0"/>
        <v>32</v>
      </c>
      <c r="B45" s="8" t="s">
        <v>426</v>
      </c>
      <c r="C45" s="32" t="s">
        <v>14</v>
      </c>
      <c r="D45" s="34">
        <v>22508</v>
      </c>
      <c r="E45" s="10"/>
      <c r="F45" s="11"/>
      <c r="G45" s="10"/>
      <c r="H45" s="11"/>
      <c r="I45" s="10">
        <v>107</v>
      </c>
      <c r="J45" s="11">
        <v>0.5</v>
      </c>
      <c r="K45" s="10">
        <v>102</v>
      </c>
      <c r="L45" s="11">
        <v>0.5</v>
      </c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>SUM(F45,H45+J45+L45+N45+R45+P45+T45+V45+X45)</f>
        <v>1</v>
      </c>
      <c r="Z45" s="7">
        <v>32</v>
      </c>
    </row>
    <row r="46" spans="1:26">
      <c r="A46" s="7">
        <f t="shared" si="0"/>
        <v>32</v>
      </c>
      <c r="B46" s="8" t="s">
        <v>335</v>
      </c>
      <c r="C46" s="32" t="s">
        <v>11</v>
      </c>
      <c r="D46" s="34">
        <v>21460</v>
      </c>
      <c r="E46" s="10"/>
      <c r="F46" s="11"/>
      <c r="G46" s="10">
        <v>148</v>
      </c>
      <c r="H46" s="11">
        <v>0.5</v>
      </c>
      <c r="I46" s="10"/>
      <c r="J46" s="11"/>
      <c r="K46" s="10">
        <v>132</v>
      </c>
      <c r="L46" s="11">
        <v>0.5</v>
      </c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>SUM(F46,H46+J46+L46+N46+R46+P46+T46+V46+X46)</f>
        <v>1</v>
      </c>
      <c r="Z46" s="7">
        <v>32</v>
      </c>
    </row>
    <row r="47" spans="1:26">
      <c r="A47" s="7">
        <f t="shared" si="0"/>
        <v>32</v>
      </c>
      <c r="B47" s="8" t="s">
        <v>422</v>
      </c>
      <c r="C47" s="32" t="s">
        <v>14</v>
      </c>
      <c r="D47" s="34">
        <v>24997</v>
      </c>
      <c r="E47" s="10"/>
      <c r="F47" s="11"/>
      <c r="G47" s="10"/>
      <c r="H47" s="11"/>
      <c r="I47" s="10">
        <v>112</v>
      </c>
      <c r="J47" s="11">
        <v>0.5</v>
      </c>
      <c r="K47" s="10">
        <v>119</v>
      </c>
      <c r="L47" s="11">
        <v>0.5</v>
      </c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>SUM(F47,H47+J47+L47+N47+R47+P47+T47+V47+X47)</f>
        <v>1</v>
      </c>
      <c r="Z47" s="7">
        <v>32</v>
      </c>
    </row>
    <row r="48" spans="1:26">
      <c r="A48" s="7">
        <f t="shared" si="0"/>
        <v>32</v>
      </c>
      <c r="B48" s="8" t="s">
        <v>416</v>
      </c>
      <c r="C48" s="32" t="s">
        <v>14</v>
      </c>
      <c r="D48" s="34">
        <v>31852</v>
      </c>
      <c r="E48" s="10"/>
      <c r="F48" s="11"/>
      <c r="G48" s="10"/>
      <c r="H48" s="11"/>
      <c r="I48" s="10">
        <v>89</v>
      </c>
      <c r="J48" s="11">
        <v>1</v>
      </c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>SUM(F48,H48+J48+L48+N48+R48+P48+T48+V48+X48)</f>
        <v>1</v>
      </c>
      <c r="Z48" s="7">
        <v>32</v>
      </c>
    </row>
    <row r="49" spans="1:26">
      <c r="A49" s="7">
        <f t="shared" si="0"/>
        <v>39</v>
      </c>
      <c r="B49" s="8" t="s">
        <v>623</v>
      </c>
      <c r="C49" s="32" t="s">
        <v>63</v>
      </c>
      <c r="D49" s="34">
        <v>22345</v>
      </c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>
        <v>126</v>
      </c>
      <c r="R49" s="11">
        <v>0.5</v>
      </c>
      <c r="S49" s="10"/>
      <c r="T49" s="11"/>
      <c r="U49" s="10"/>
      <c r="V49" s="15"/>
      <c r="W49" s="10"/>
      <c r="X49" s="11"/>
      <c r="Y49" s="12">
        <f>SUM(F49,H49+J49+L49+N49+R49+P49+T49+V49+X49)</f>
        <v>0.5</v>
      </c>
      <c r="Z49" s="7">
        <v>39</v>
      </c>
    </row>
    <row r="50" spans="1:26">
      <c r="A50" s="7">
        <f t="shared" si="0"/>
        <v>39</v>
      </c>
      <c r="B50" s="8" t="s">
        <v>624</v>
      </c>
      <c r="C50" s="32" t="s">
        <v>12</v>
      </c>
      <c r="D50" s="34">
        <v>21897</v>
      </c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>
        <v>134</v>
      </c>
      <c r="R50" s="11">
        <v>0.5</v>
      </c>
      <c r="S50" s="10"/>
      <c r="T50" s="11"/>
      <c r="U50" s="10"/>
      <c r="V50" s="15"/>
      <c r="W50" s="10"/>
      <c r="X50" s="11"/>
      <c r="Y50" s="12">
        <f>SUM(F50,H50+J50+L50+N50+R50+P50+T50+V50+X50)</f>
        <v>0.5</v>
      </c>
      <c r="Z50" s="7">
        <v>39</v>
      </c>
    </row>
    <row r="51" spans="1:26">
      <c r="A51" s="7">
        <f t="shared" si="0"/>
        <v>39</v>
      </c>
      <c r="B51" s="8" t="s">
        <v>553</v>
      </c>
      <c r="C51" s="32" t="s">
        <v>15</v>
      </c>
      <c r="D51" s="34">
        <v>19081</v>
      </c>
      <c r="E51" s="10"/>
      <c r="F51" s="11"/>
      <c r="G51" s="10"/>
      <c r="H51" s="11"/>
      <c r="I51" s="10"/>
      <c r="J51" s="11"/>
      <c r="K51" s="10"/>
      <c r="L51" s="11"/>
      <c r="M51" s="10">
        <v>163</v>
      </c>
      <c r="N51" s="11">
        <v>0.5</v>
      </c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>SUM(F51,H51+J51+L51+N51+R51+P51+T51+V51+X51)</f>
        <v>0.5</v>
      </c>
      <c r="Z51" s="7">
        <v>39</v>
      </c>
    </row>
    <row r="52" spans="1:26">
      <c r="A52" s="7">
        <f t="shared" si="0"/>
        <v>39</v>
      </c>
      <c r="B52" s="8" t="s">
        <v>424</v>
      </c>
      <c r="C52" s="32" t="s">
        <v>14</v>
      </c>
      <c r="D52" s="34">
        <v>25009</v>
      </c>
      <c r="E52" s="10"/>
      <c r="F52" s="11"/>
      <c r="G52" s="10"/>
      <c r="H52" s="11"/>
      <c r="I52" s="10">
        <v>100</v>
      </c>
      <c r="J52" s="11">
        <v>0.5</v>
      </c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>SUM(F52,H52+J52+L52+N52+R52+P52+T52+V52+X52)</f>
        <v>0.5</v>
      </c>
      <c r="Z52" s="7">
        <v>39</v>
      </c>
    </row>
    <row r="53" spans="1:26">
      <c r="A53" s="7">
        <f t="shared" si="0"/>
        <v>39</v>
      </c>
      <c r="B53" s="8" t="s">
        <v>421</v>
      </c>
      <c r="C53" s="32" t="s">
        <v>14</v>
      </c>
      <c r="D53" s="34">
        <v>22918</v>
      </c>
      <c r="E53" s="10"/>
      <c r="F53" s="11"/>
      <c r="G53" s="10"/>
      <c r="H53" s="11"/>
      <c r="I53" s="10">
        <v>92</v>
      </c>
      <c r="J53" s="11">
        <v>0.5</v>
      </c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>SUM(F53,H53+J53+L53+N53+R53+P53+T53+V53+X53)</f>
        <v>0.5</v>
      </c>
      <c r="Z53" s="7">
        <v>39</v>
      </c>
    </row>
    <row r="54" spans="1:26">
      <c r="A54" s="7">
        <f t="shared" si="0"/>
        <v>39</v>
      </c>
      <c r="B54" s="8" t="s">
        <v>518</v>
      </c>
      <c r="C54" s="32" t="s">
        <v>10</v>
      </c>
      <c r="D54" s="34">
        <v>20225</v>
      </c>
      <c r="E54" s="10"/>
      <c r="F54" s="11"/>
      <c r="G54" s="10"/>
      <c r="H54" s="11"/>
      <c r="I54" s="10"/>
      <c r="J54" s="11"/>
      <c r="K54" s="10">
        <v>108</v>
      </c>
      <c r="L54" s="11">
        <v>0.5</v>
      </c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>SUM(F54,H54+J54+L54+N54+R54+P54+T54+V54+X54)</f>
        <v>0.5</v>
      </c>
      <c r="Z54" s="7">
        <v>39</v>
      </c>
    </row>
    <row r="55" spans="1:26">
      <c r="A55" s="7">
        <f t="shared" si="0"/>
        <v>39</v>
      </c>
      <c r="B55" s="8" t="s">
        <v>425</v>
      </c>
      <c r="C55" s="32" t="s">
        <v>15</v>
      </c>
      <c r="D55" s="34">
        <v>23148</v>
      </c>
      <c r="E55" s="10"/>
      <c r="F55" s="11"/>
      <c r="G55" s="10"/>
      <c r="H55" s="11"/>
      <c r="I55" s="10">
        <v>113</v>
      </c>
      <c r="J55" s="11">
        <v>0.5</v>
      </c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>SUM(F55,H55+J55+L55+N55+R55+P55+T55+V55+X55)</f>
        <v>0.5</v>
      </c>
      <c r="Z55" s="7">
        <v>39</v>
      </c>
    </row>
    <row r="56" spans="1:26" s="43" customFormat="1">
      <c r="A56" s="7">
        <f t="shared" si="0"/>
        <v>39</v>
      </c>
      <c r="B56" s="8" t="s">
        <v>519</v>
      </c>
      <c r="C56" s="32" t="s">
        <v>10</v>
      </c>
      <c r="D56" s="34">
        <v>18794</v>
      </c>
      <c r="E56" s="10"/>
      <c r="F56" s="11"/>
      <c r="G56" s="10"/>
      <c r="H56" s="11"/>
      <c r="I56" s="10"/>
      <c r="J56" s="11"/>
      <c r="K56" s="10">
        <v>112</v>
      </c>
      <c r="L56" s="11">
        <v>0.5</v>
      </c>
      <c r="M56" s="10"/>
      <c r="N56" s="11"/>
      <c r="O56" s="10"/>
      <c r="P56" s="11"/>
      <c r="Q56" s="10"/>
      <c r="R56" s="11"/>
      <c r="S56" s="10"/>
      <c r="T56" s="11"/>
      <c r="U56" s="10"/>
      <c r="V56" s="15"/>
      <c r="W56" s="10"/>
      <c r="X56" s="11"/>
      <c r="Y56" s="12">
        <f>SUM(F56,H56+J56+L56+N56+R56+P56+T56+V56+X56)</f>
        <v>0.5</v>
      </c>
      <c r="Z56" s="7">
        <v>39</v>
      </c>
    </row>
    <row r="57" spans="1:26">
      <c r="A57" s="7">
        <f t="shared" si="0"/>
        <v>39</v>
      </c>
      <c r="B57" s="8" t="s">
        <v>513</v>
      </c>
      <c r="C57" s="32" t="s">
        <v>10</v>
      </c>
      <c r="D57" s="34">
        <v>20704</v>
      </c>
      <c r="E57" s="10"/>
      <c r="F57" s="11"/>
      <c r="G57" s="10"/>
      <c r="H57" s="11"/>
      <c r="I57" s="10"/>
      <c r="J57" s="11"/>
      <c r="K57" s="10">
        <v>100</v>
      </c>
      <c r="L57" s="11">
        <v>0.5</v>
      </c>
      <c r="M57" s="10"/>
      <c r="N57" s="11"/>
      <c r="O57" s="10"/>
      <c r="P57" s="11"/>
      <c r="Q57" s="10"/>
      <c r="R57" s="11"/>
      <c r="S57" s="10"/>
      <c r="T57" s="11"/>
      <c r="U57" s="10"/>
      <c r="V57" s="15"/>
      <c r="W57" s="10"/>
      <c r="X57" s="11"/>
      <c r="Y57" s="12">
        <f>SUM(F57,H57+J57+L57+N57+R57+P57+T57+V57+X57)</f>
        <v>0.5</v>
      </c>
      <c r="Z57" s="7">
        <v>39</v>
      </c>
    </row>
    <row r="58" spans="1:26">
      <c r="A58" s="7">
        <f t="shared" si="0"/>
        <v>39</v>
      </c>
      <c r="B58" s="8" t="s">
        <v>517</v>
      </c>
      <c r="C58" s="32" t="s">
        <v>10</v>
      </c>
      <c r="D58" s="34">
        <v>23292</v>
      </c>
      <c r="E58" s="10"/>
      <c r="F58" s="11"/>
      <c r="G58" s="10"/>
      <c r="H58" s="11"/>
      <c r="I58" s="10"/>
      <c r="J58" s="11"/>
      <c r="K58" s="10">
        <v>105</v>
      </c>
      <c r="L58" s="11">
        <v>0.5</v>
      </c>
      <c r="M58" s="10"/>
      <c r="N58" s="11"/>
      <c r="O58" s="10"/>
      <c r="P58" s="11"/>
      <c r="Q58" s="10"/>
      <c r="R58" s="11"/>
      <c r="S58" s="10"/>
      <c r="T58" s="11"/>
      <c r="U58" s="10"/>
      <c r="V58" s="15"/>
      <c r="W58" s="10"/>
      <c r="X58" s="11"/>
      <c r="Y58" s="12">
        <f>SUM(F58,H58+J58+L58+N58+R58+P58+T58+V58+X58)</f>
        <v>0.5</v>
      </c>
      <c r="Z58" s="7">
        <v>39</v>
      </c>
    </row>
    <row r="59" spans="1:26">
      <c r="A59" s="7">
        <f t="shared" si="0"/>
        <v>39</v>
      </c>
      <c r="B59" s="8" t="s">
        <v>512</v>
      </c>
      <c r="C59" s="32" t="s">
        <v>10</v>
      </c>
      <c r="D59" s="34">
        <v>21480</v>
      </c>
      <c r="E59" s="10"/>
      <c r="F59" s="11"/>
      <c r="G59" s="10"/>
      <c r="H59" s="11"/>
      <c r="I59" s="10"/>
      <c r="J59" s="11"/>
      <c r="K59" s="10">
        <v>98</v>
      </c>
      <c r="L59" s="11">
        <v>0.5</v>
      </c>
      <c r="M59" s="10"/>
      <c r="N59" s="11"/>
      <c r="O59" s="10"/>
      <c r="P59" s="11"/>
      <c r="Q59" s="10"/>
      <c r="R59" s="11"/>
      <c r="S59" s="10"/>
      <c r="T59" s="11"/>
      <c r="U59" s="10"/>
      <c r="V59" s="15"/>
      <c r="W59" s="10"/>
      <c r="X59" s="11"/>
      <c r="Y59" s="12">
        <f>SUM(F59,H59+J59+L59+N59+R59+P59+T59+V59+X59)</f>
        <v>0.5</v>
      </c>
      <c r="Z59" s="7">
        <v>39</v>
      </c>
    </row>
    <row r="60" spans="1:26">
      <c r="A60" s="7">
        <f t="shared" si="0"/>
        <v>39</v>
      </c>
      <c r="B60" s="8" t="s">
        <v>511</v>
      </c>
      <c r="C60" s="32" t="s">
        <v>10</v>
      </c>
      <c r="D60" s="34">
        <v>22063</v>
      </c>
      <c r="E60" s="10"/>
      <c r="F60" s="11"/>
      <c r="G60" s="10"/>
      <c r="H60" s="11"/>
      <c r="I60" s="10"/>
      <c r="J60" s="11"/>
      <c r="K60" s="10">
        <v>97</v>
      </c>
      <c r="L60" s="11">
        <v>0.5</v>
      </c>
      <c r="M60" s="10"/>
      <c r="N60" s="11"/>
      <c r="O60" s="10"/>
      <c r="P60" s="11"/>
      <c r="Q60" s="10"/>
      <c r="R60" s="11"/>
      <c r="S60" s="10"/>
      <c r="T60" s="11"/>
      <c r="U60" s="10"/>
      <c r="V60" s="15"/>
      <c r="W60" s="10"/>
      <c r="X60" s="11"/>
      <c r="Y60" s="12">
        <f>SUM(F60,H60+J60+L60+N60+R60+P60+T60+V60+X60)</f>
        <v>0.5</v>
      </c>
      <c r="Z60" s="7">
        <v>39</v>
      </c>
    </row>
    <row r="61" spans="1:26">
      <c r="A61" s="7">
        <f t="shared" si="0"/>
        <v>39</v>
      </c>
      <c r="B61" s="8" t="s">
        <v>419</v>
      </c>
      <c r="C61" s="32" t="s">
        <v>14</v>
      </c>
      <c r="D61" s="34">
        <v>23378</v>
      </c>
      <c r="E61" s="10"/>
      <c r="F61" s="11"/>
      <c r="G61" s="10"/>
      <c r="H61" s="11"/>
      <c r="I61" s="10">
        <v>95</v>
      </c>
      <c r="J61" s="11">
        <v>0.5</v>
      </c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5"/>
      <c r="W61" s="10"/>
      <c r="X61" s="11"/>
      <c r="Y61" s="12">
        <f>SUM(F61,H61+J61+L61+N61+R61+P61+T61+V61+X61)</f>
        <v>0.5</v>
      </c>
      <c r="Z61" s="7">
        <v>39</v>
      </c>
    </row>
    <row r="62" spans="1:26">
      <c r="A62" s="7">
        <f t="shared" si="0"/>
        <v>39</v>
      </c>
      <c r="B62" s="8" t="s">
        <v>516</v>
      </c>
      <c r="C62" s="32" t="s">
        <v>13</v>
      </c>
      <c r="D62" s="34">
        <v>25139</v>
      </c>
      <c r="E62" s="10"/>
      <c r="F62" s="11"/>
      <c r="G62" s="10"/>
      <c r="H62" s="11"/>
      <c r="I62" s="10"/>
      <c r="J62" s="11"/>
      <c r="K62" s="10">
        <v>101</v>
      </c>
      <c r="L62" s="11">
        <v>0.5</v>
      </c>
      <c r="M62" s="10"/>
      <c r="N62" s="11"/>
      <c r="O62" s="10"/>
      <c r="P62" s="11"/>
      <c r="Q62" s="10"/>
      <c r="R62" s="11"/>
      <c r="S62" s="10"/>
      <c r="T62" s="11"/>
      <c r="U62" s="10"/>
      <c r="V62" s="15"/>
      <c r="W62" s="10"/>
      <c r="X62" s="11"/>
      <c r="Y62" s="12">
        <f>SUM(F62,H62+J62+L62+N62+R62+P62+T62+V62+X62)</f>
        <v>0.5</v>
      </c>
      <c r="Z62" s="7">
        <v>39</v>
      </c>
    </row>
    <row r="63" spans="1:26" hidden="1">
      <c r="A63" s="7">
        <f t="shared" si="0"/>
        <v>53</v>
      </c>
      <c r="B63" s="8"/>
      <c r="C63" s="32"/>
      <c r="D63" s="34"/>
      <c r="E63" s="10"/>
      <c r="F63" s="11"/>
      <c r="G63" s="10"/>
      <c r="H63" s="11"/>
      <c r="I63" s="10"/>
      <c r="J63" s="11"/>
      <c r="K63" s="10"/>
      <c r="L63" s="11"/>
      <c r="M63" s="10"/>
      <c r="N63" s="11"/>
      <c r="O63" s="10"/>
      <c r="P63" s="11"/>
      <c r="Q63" s="10"/>
      <c r="R63" s="11"/>
      <c r="S63" s="10"/>
      <c r="T63" s="11"/>
      <c r="U63" s="10"/>
      <c r="V63" s="15"/>
      <c r="W63" s="10"/>
      <c r="X63" s="11"/>
      <c r="Y63" s="12">
        <f t="shared" ref="Y60:Y74" si="1">SUM(F63,H63+J63+L63+N63+R63+P63+T63+V63+X63)</f>
        <v>0</v>
      </c>
      <c r="Z63" s="7">
        <v>53</v>
      </c>
    </row>
    <row r="64" spans="1:26" hidden="1">
      <c r="A64" s="7">
        <f t="shared" si="0"/>
        <v>54</v>
      </c>
      <c r="B64" s="8"/>
      <c r="C64" s="32"/>
      <c r="D64" s="34"/>
      <c r="E64" s="10"/>
      <c r="F64" s="11"/>
      <c r="G64" s="10"/>
      <c r="H64" s="11"/>
      <c r="I64" s="10"/>
      <c r="J64" s="11"/>
      <c r="K64" s="10"/>
      <c r="L64" s="11"/>
      <c r="M64" s="10"/>
      <c r="N64" s="11"/>
      <c r="O64" s="10"/>
      <c r="P64" s="11"/>
      <c r="Q64" s="10"/>
      <c r="R64" s="11"/>
      <c r="S64" s="10"/>
      <c r="T64" s="11"/>
      <c r="U64" s="10"/>
      <c r="V64" s="15"/>
      <c r="W64" s="10"/>
      <c r="X64" s="11"/>
      <c r="Y64" s="12">
        <f t="shared" si="1"/>
        <v>0</v>
      </c>
      <c r="Z64" s="7">
        <v>54</v>
      </c>
    </row>
    <row r="65" spans="1:26" hidden="1">
      <c r="A65" s="7">
        <f t="shared" si="0"/>
        <v>55</v>
      </c>
      <c r="B65" s="8"/>
      <c r="C65" s="32"/>
      <c r="D65" s="34"/>
      <c r="E65" s="10"/>
      <c r="F65" s="11"/>
      <c r="G65" s="10"/>
      <c r="H65" s="11"/>
      <c r="I65" s="10"/>
      <c r="J65" s="11"/>
      <c r="K65" s="10"/>
      <c r="L65" s="11"/>
      <c r="M65" s="10"/>
      <c r="N65" s="11"/>
      <c r="O65" s="10"/>
      <c r="P65" s="11"/>
      <c r="Q65" s="10"/>
      <c r="R65" s="11"/>
      <c r="S65" s="10"/>
      <c r="T65" s="11"/>
      <c r="U65" s="10"/>
      <c r="V65" s="15"/>
      <c r="W65" s="10"/>
      <c r="X65" s="11"/>
      <c r="Y65" s="12">
        <f t="shared" si="1"/>
        <v>0</v>
      </c>
      <c r="Z65" s="7">
        <v>55</v>
      </c>
    </row>
    <row r="66" spans="1:26" hidden="1">
      <c r="A66" s="7">
        <f t="shared" si="0"/>
        <v>56</v>
      </c>
      <c r="B66" s="8"/>
      <c r="C66" s="32"/>
      <c r="D66" s="34"/>
      <c r="E66" s="10"/>
      <c r="F66" s="11"/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5"/>
      <c r="W66" s="10"/>
      <c r="X66" s="11"/>
      <c r="Y66" s="12">
        <f t="shared" si="1"/>
        <v>0</v>
      </c>
      <c r="Z66" s="7">
        <v>56</v>
      </c>
    </row>
    <row r="67" spans="1:26" hidden="1">
      <c r="A67" s="7">
        <f t="shared" si="0"/>
        <v>57</v>
      </c>
      <c r="B67" s="8"/>
      <c r="C67" s="32"/>
      <c r="D67" s="34"/>
      <c r="E67" s="10"/>
      <c r="F67" s="11"/>
      <c r="G67" s="10"/>
      <c r="H67" s="11"/>
      <c r="I67" s="10"/>
      <c r="J67" s="11"/>
      <c r="K67" s="10"/>
      <c r="L67" s="11"/>
      <c r="M67" s="10"/>
      <c r="N67" s="11"/>
      <c r="O67" s="10"/>
      <c r="P67" s="11"/>
      <c r="Q67" s="10"/>
      <c r="R67" s="11"/>
      <c r="S67" s="10"/>
      <c r="T67" s="11"/>
      <c r="U67" s="10"/>
      <c r="V67" s="15"/>
      <c r="W67" s="10"/>
      <c r="X67" s="11"/>
      <c r="Y67" s="12">
        <f t="shared" si="1"/>
        <v>0</v>
      </c>
      <c r="Z67" s="7">
        <v>57</v>
      </c>
    </row>
    <row r="68" spans="1:26" hidden="1">
      <c r="A68" s="7">
        <f t="shared" si="0"/>
        <v>58</v>
      </c>
      <c r="B68" s="8"/>
      <c r="C68" s="32"/>
      <c r="D68" s="34"/>
      <c r="E68" s="10"/>
      <c r="F68" s="11"/>
      <c r="G68" s="10"/>
      <c r="H68" s="11"/>
      <c r="I68" s="10"/>
      <c r="J68" s="11"/>
      <c r="K68" s="10"/>
      <c r="L68" s="11"/>
      <c r="M68" s="10"/>
      <c r="N68" s="11"/>
      <c r="O68" s="10"/>
      <c r="P68" s="11"/>
      <c r="Q68" s="10"/>
      <c r="R68" s="11"/>
      <c r="S68" s="10"/>
      <c r="T68" s="11"/>
      <c r="U68" s="10"/>
      <c r="V68" s="15"/>
      <c r="W68" s="10"/>
      <c r="X68" s="11"/>
      <c r="Y68" s="12">
        <f t="shared" si="1"/>
        <v>0</v>
      </c>
      <c r="Z68" s="7">
        <v>58</v>
      </c>
    </row>
    <row r="69" spans="1:26" hidden="1">
      <c r="A69" s="7">
        <f t="shared" si="0"/>
        <v>59</v>
      </c>
      <c r="B69" s="8"/>
      <c r="C69" s="32"/>
      <c r="D69" s="34"/>
      <c r="E69" s="10"/>
      <c r="F69" s="11"/>
      <c r="G69" s="10"/>
      <c r="H69" s="11"/>
      <c r="I69" s="10"/>
      <c r="J69" s="11"/>
      <c r="K69" s="10"/>
      <c r="L69" s="11"/>
      <c r="M69" s="10"/>
      <c r="N69" s="11"/>
      <c r="O69" s="10"/>
      <c r="P69" s="11"/>
      <c r="Q69" s="10"/>
      <c r="R69" s="11"/>
      <c r="S69" s="10"/>
      <c r="T69" s="11"/>
      <c r="U69" s="10"/>
      <c r="V69" s="15"/>
      <c r="W69" s="10"/>
      <c r="X69" s="11"/>
      <c r="Y69" s="12">
        <f t="shared" si="1"/>
        <v>0</v>
      </c>
      <c r="Z69" s="7">
        <v>59</v>
      </c>
    </row>
    <row r="70" spans="1:26" hidden="1">
      <c r="A70" s="7">
        <f t="shared" si="0"/>
        <v>60</v>
      </c>
      <c r="B70" s="8"/>
      <c r="C70" s="32"/>
      <c r="D70" s="34"/>
      <c r="E70" s="10"/>
      <c r="F70" s="11"/>
      <c r="G70" s="10"/>
      <c r="H70" s="11"/>
      <c r="I70" s="10"/>
      <c r="J70" s="11"/>
      <c r="K70" s="10"/>
      <c r="L70" s="11"/>
      <c r="M70" s="10"/>
      <c r="N70" s="11"/>
      <c r="O70" s="10"/>
      <c r="P70" s="11"/>
      <c r="Q70" s="10"/>
      <c r="R70" s="11"/>
      <c r="S70" s="10"/>
      <c r="T70" s="11"/>
      <c r="U70" s="10"/>
      <c r="V70" s="15"/>
      <c r="W70" s="10"/>
      <c r="X70" s="11"/>
      <c r="Y70" s="12">
        <f t="shared" si="1"/>
        <v>0</v>
      </c>
      <c r="Z70" s="7">
        <v>60</v>
      </c>
    </row>
    <row r="71" spans="1:26" hidden="1">
      <c r="A71" s="7">
        <f t="shared" si="0"/>
        <v>61</v>
      </c>
      <c r="B71" s="8"/>
      <c r="C71" s="32"/>
      <c r="D71" s="34"/>
      <c r="E71" s="10"/>
      <c r="F71" s="11"/>
      <c r="G71" s="10"/>
      <c r="H71" s="11"/>
      <c r="I71" s="10"/>
      <c r="J71" s="11"/>
      <c r="K71" s="10"/>
      <c r="L71" s="11"/>
      <c r="M71" s="10"/>
      <c r="N71" s="11"/>
      <c r="O71" s="10"/>
      <c r="P71" s="11"/>
      <c r="Q71" s="10"/>
      <c r="R71" s="11"/>
      <c r="S71" s="10"/>
      <c r="T71" s="11"/>
      <c r="U71" s="10"/>
      <c r="V71" s="15"/>
      <c r="W71" s="10"/>
      <c r="X71" s="11"/>
      <c r="Y71" s="12">
        <f t="shared" si="1"/>
        <v>0</v>
      </c>
      <c r="Z71" s="7">
        <v>61</v>
      </c>
    </row>
    <row r="72" spans="1:26" hidden="1">
      <c r="A72" s="7">
        <f t="shared" si="0"/>
        <v>62</v>
      </c>
      <c r="B72" s="8"/>
      <c r="C72" s="32"/>
      <c r="D72" s="34"/>
      <c r="E72" s="10"/>
      <c r="F72" s="11"/>
      <c r="G72" s="10"/>
      <c r="H72" s="11"/>
      <c r="I72" s="10"/>
      <c r="J72" s="11"/>
      <c r="K72" s="10"/>
      <c r="L72" s="11"/>
      <c r="M72" s="10"/>
      <c r="N72" s="11"/>
      <c r="O72" s="10"/>
      <c r="P72" s="11"/>
      <c r="Q72" s="10"/>
      <c r="R72" s="11"/>
      <c r="S72" s="10"/>
      <c r="T72" s="11"/>
      <c r="U72" s="10"/>
      <c r="V72" s="15"/>
      <c r="W72" s="10"/>
      <c r="X72" s="11"/>
      <c r="Y72" s="12">
        <f t="shared" si="1"/>
        <v>0</v>
      </c>
      <c r="Z72" s="7">
        <v>62</v>
      </c>
    </row>
    <row r="73" spans="1:26" hidden="1">
      <c r="A73" s="7">
        <f t="shared" si="0"/>
        <v>63</v>
      </c>
      <c r="B73" s="8"/>
      <c r="C73" s="32"/>
      <c r="D73" s="34"/>
      <c r="E73" s="10"/>
      <c r="F73" s="11"/>
      <c r="G73" s="10"/>
      <c r="H73" s="11"/>
      <c r="I73" s="10"/>
      <c r="J73" s="11"/>
      <c r="K73" s="10"/>
      <c r="L73" s="11"/>
      <c r="M73" s="10"/>
      <c r="N73" s="11"/>
      <c r="O73" s="10"/>
      <c r="P73" s="11"/>
      <c r="Q73" s="10"/>
      <c r="R73" s="11"/>
      <c r="S73" s="10"/>
      <c r="T73" s="11"/>
      <c r="U73" s="10"/>
      <c r="V73" s="15"/>
      <c r="W73" s="10"/>
      <c r="X73" s="11"/>
      <c r="Y73" s="12">
        <f t="shared" si="1"/>
        <v>0</v>
      </c>
      <c r="Z73" s="7">
        <v>63</v>
      </c>
    </row>
    <row r="74" spans="1:26" hidden="1">
      <c r="A74" s="7">
        <f t="shared" si="0"/>
        <v>64</v>
      </c>
      <c r="B74" s="8"/>
      <c r="C74" s="32"/>
      <c r="D74" s="34"/>
      <c r="E74" s="10"/>
      <c r="F74" s="11"/>
      <c r="G74" s="10"/>
      <c r="H74" s="11"/>
      <c r="I74" s="10"/>
      <c r="J74" s="11"/>
      <c r="K74" s="10"/>
      <c r="L74" s="11"/>
      <c r="M74" s="10"/>
      <c r="N74" s="11"/>
      <c r="O74" s="10"/>
      <c r="P74" s="11"/>
      <c r="Q74" s="10"/>
      <c r="R74" s="11"/>
      <c r="S74" s="10"/>
      <c r="T74" s="11"/>
      <c r="U74" s="10"/>
      <c r="V74" s="15"/>
      <c r="W74" s="10"/>
      <c r="X74" s="11"/>
      <c r="Y74" s="12">
        <f t="shared" si="1"/>
        <v>0</v>
      </c>
      <c r="Z74" s="7">
        <v>64</v>
      </c>
    </row>
    <row r="75" spans="1:26" hidden="1">
      <c r="A75" s="7">
        <f t="shared" si="0"/>
        <v>65</v>
      </c>
      <c r="B75" s="8"/>
      <c r="C75" s="32"/>
      <c r="D75" s="34"/>
      <c r="E75" s="10"/>
      <c r="F75" s="11"/>
      <c r="G75" s="10"/>
      <c r="H75" s="11"/>
      <c r="I75" s="10"/>
      <c r="J75" s="11"/>
      <c r="K75" s="10"/>
      <c r="L75" s="11"/>
      <c r="M75" s="10"/>
      <c r="N75" s="11"/>
      <c r="O75" s="10"/>
      <c r="P75" s="11"/>
      <c r="Q75" s="10"/>
      <c r="R75" s="11"/>
      <c r="S75" s="10"/>
      <c r="T75" s="11"/>
      <c r="U75" s="10"/>
      <c r="V75" s="15"/>
      <c r="W75" s="10"/>
      <c r="X75" s="11"/>
      <c r="Y75" s="12">
        <f t="shared" ref="Y75:Y77" si="2">SUM(F75,H75+J75+L75+N75+R75+P75+T75+V75+X75)</f>
        <v>0</v>
      </c>
      <c r="Z75" s="7">
        <v>65</v>
      </c>
    </row>
    <row r="76" spans="1:26" hidden="1">
      <c r="A76" s="7">
        <f t="shared" ref="A76:A105" si="3">Z76</f>
        <v>66</v>
      </c>
      <c r="B76" s="8"/>
      <c r="C76" s="32"/>
      <c r="D76" s="34"/>
      <c r="E76" s="10"/>
      <c r="F76" s="11"/>
      <c r="G76" s="10"/>
      <c r="H76" s="11"/>
      <c r="I76" s="10"/>
      <c r="J76" s="11"/>
      <c r="K76" s="10"/>
      <c r="L76" s="11"/>
      <c r="M76" s="10"/>
      <c r="N76" s="11"/>
      <c r="O76" s="10"/>
      <c r="P76" s="11"/>
      <c r="Q76" s="10"/>
      <c r="R76" s="11"/>
      <c r="S76" s="10"/>
      <c r="T76" s="11"/>
      <c r="U76" s="10"/>
      <c r="V76" s="15"/>
      <c r="W76" s="10"/>
      <c r="X76" s="11"/>
      <c r="Y76" s="12">
        <f t="shared" si="2"/>
        <v>0</v>
      </c>
      <c r="Z76" s="7">
        <v>66</v>
      </c>
    </row>
    <row r="77" spans="1:26" hidden="1">
      <c r="A77" s="7">
        <f t="shared" si="3"/>
        <v>67</v>
      </c>
      <c r="B77" s="8"/>
      <c r="C77" s="32"/>
      <c r="D77" s="34"/>
      <c r="E77" s="10"/>
      <c r="F77" s="11"/>
      <c r="G77" s="10"/>
      <c r="H77" s="11"/>
      <c r="I77" s="10"/>
      <c r="J77" s="11"/>
      <c r="K77" s="10"/>
      <c r="L77" s="11"/>
      <c r="M77" s="10"/>
      <c r="N77" s="11"/>
      <c r="O77" s="10"/>
      <c r="P77" s="11"/>
      <c r="Q77" s="10"/>
      <c r="R77" s="11"/>
      <c r="S77" s="10"/>
      <c r="T77" s="11"/>
      <c r="U77" s="10"/>
      <c r="V77" s="15"/>
      <c r="W77" s="10"/>
      <c r="X77" s="11"/>
      <c r="Y77" s="12">
        <f t="shared" si="2"/>
        <v>0</v>
      </c>
      <c r="Z77" s="7">
        <v>67</v>
      </c>
    </row>
    <row r="78" spans="1:26" hidden="1">
      <c r="A78" s="7">
        <f t="shared" si="3"/>
        <v>68</v>
      </c>
      <c r="B78" s="8"/>
      <c r="C78" s="32"/>
      <c r="D78" s="34"/>
      <c r="E78" s="10"/>
      <c r="F78" s="11"/>
      <c r="G78" s="10"/>
      <c r="H78" s="11"/>
      <c r="I78" s="10"/>
      <c r="J78" s="11"/>
      <c r="K78" s="10"/>
      <c r="L78" s="11"/>
      <c r="M78" s="10"/>
      <c r="N78" s="11"/>
      <c r="O78" s="10"/>
      <c r="P78" s="11"/>
      <c r="Q78" s="10"/>
      <c r="R78" s="11"/>
      <c r="S78" s="10"/>
      <c r="T78" s="11"/>
      <c r="U78" s="10"/>
      <c r="V78" s="15"/>
      <c r="W78" s="10"/>
      <c r="X78" s="11"/>
      <c r="Y78" s="12">
        <f t="shared" ref="Y78:Y105" si="4">SUM(F78,H78+J78+L78+N78+R78+P78+T78+V78+X78)</f>
        <v>0</v>
      </c>
      <c r="Z78" s="7">
        <v>68</v>
      </c>
    </row>
    <row r="79" spans="1:26" hidden="1">
      <c r="A79" s="7">
        <f t="shared" si="3"/>
        <v>69</v>
      </c>
      <c r="B79" s="8"/>
      <c r="C79" s="32"/>
      <c r="D79" s="34"/>
      <c r="E79" s="10"/>
      <c r="F79" s="11"/>
      <c r="G79" s="10"/>
      <c r="H79" s="11"/>
      <c r="I79" s="10"/>
      <c r="J79" s="11"/>
      <c r="K79" s="10"/>
      <c r="L79" s="11"/>
      <c r="M79" s="10"/>
      <c r="N79" s="11"/>
      <c r="O79" s="10"/>
      <c r="P79" s="11"/>
      <c r="Q79" s="10"/>
      <c r="R79" s="11"/>
      <c r="S79" s="10"/>
      <c r="T79" s="11"/>
      <c r="U79" s="10"/>
      <c r="V79" s="15"/>
      <c r="W79" s="10"/>
      <c r="X79" s="11"/>
      <c r="Y79" s="12">
        <f t="shared" si="4"/>
        <v>0</v>
      </c>
      <c r="Z79" s="7">
        <v>69</v>
      </c>
    </row>
    <row r="80" spans="1:26" hidden="1">
      <c r="A80" s="7">
        <f t="shared" si="3"/>
        <v>70</v>
      </c>
      <c r="B80" s="8"/>
      <c r="C80" s="32"/>
      <c r="D80" s="34"/>
      <c r="E80" s="10"/>
      <c r="F80" s="11"/>
      <c r="G80" s="10"/>
      <c r="H80" s="11"/>
      <c r="I80" s="10"/>
      <c r="J80" s="11"/>
      <c r="K80" s="10"/>
      <c r="L80" s="11"/>
      <c r="M80" s="10"/>
      <c r="N80" s="11"/>
      <c r="O80" s="10"/>
      <c r="P80" s="11"/>
      <c r="Q80" s="10"/>
      <c r="R80" s="11"/>
      <c r="S80" s="10"/>
      <c r="T80" s="11"/>
      <c r="U80" s="10"/>
      <c r="V80" s="15"/>
      <c r="W80" s="10"/>
      <c r="X80" s="11"/>
      <c r="Y80" s="12">
        <f t="shared" si="4"/>
        <v>0</v>
      </c>
      <c r="Z80" s="7">
        <v>70</v>
      </c>
    </row>
    <row r="81" spans="1:26" hidden="1">
      <c r="A81" s="7">
        <f t="shared" si="3"/>
        <v>71</v>
      </c>
      <c r="B81" s="8"/>
      <c r="C81" s="32"/>
      <c r="D81" s="34"/>
      <c r="E81" s="10"/>
      <c r="F81" s="11"/>
      <c r="G81" s="10"/>
      <c r="H81" s="11"/>
      <c r="I81" s="10"/>
      <c r="J81" s="11"/>
      <c r="K81" s="10"/>
      <c r="L81" s="11"/>
      <c r="M81" s="10"/>
      <c r="N81" s="11"/>
      <c r="O81" s="10"/>
      <c r="P81" s="11"/>
      <c r="Q81" s="10"/>
      <c r="R81" s="11"/>
      <c r="S81" s="10"/>
      <c r="T81" s="11"/>
      <c r="U81" s="10"/>
      <c r="V81" s="15"/>
      <c r="W81" s="10"/>
      <c r="X81" s="11"/>
      <c r="Y81" s="12">
        <f t="shared" si="4"/>
        <v>0</v>
      </c>
      <c r="Z81" s="7">
        <v>71</v>
      </c>
    </row>
    <row r="82" spans="1:26" hidden="1">
      <c r="A82" s="7">
        <f t="shared" si="3"/>
        <v>72</v>
      </c>
      <c r="B82" s="8"/>
      <c r="C82" s="32"/>
      <c r="D82" s="34"/>
      <c r="E82" s="10"/>
      <c r="F82" s="11"/>
      <c r="G82" s="10"/>
      <c r="H82" s="11"/>
      <c r="I82" s="10"/>
      <c r="J82" s="11"/>
      <c r="K82" s="10"/>
      <c r="L82" s="11"/>
      <c r="M82" s="10"/>
      <c r="N82" s="11"/>
      <c r="O82" s="10"/>
      <c r="P82" s="11"/>
      <c r="Q82" s="10"/>
      <c r="R82" s="11"/>
      <c r="S82" s="10"/>
      <c r="T82" s="11"/>
      <c r="U82" s="10"/>
      <c r="V82" s="15"/>
      <c r="W82" s="10"/>
      <c r="X82" s="11"/>
      <c r="Y82" s="12">
        <f t="shared" si="4"/>
        <v>0</v>
      </c>
      <c r="Z82" s="7">
        <v>72</v>
      </c>
    </row>
    <row r="83" spans="1:26" hidden="1">
      <c r="A83" s="7">
        <f t="shared" si="3"/>
        <v>73</v>
      </c>
      <c r="B83" s="8"/>
      <c r="C83" s="32"/>
      <c r="D83" s="34"/>
      <c r="E83" s="10"/>
      <c r="F83" s="11"/>
      <c r="G83" s="10"/>
      <c r="H83" s="11"/>
      <c r="I83" s="10"/>
      <c r="J83" s="11"/>
      <c r="K83" s="10"/>
      <c r="L83" s="11"/>
      <c r="M83" s="10"/>
      <c r="N83" s="11"/>
      <c r="O83" s="10"/>
      <c r="P83" s="11"/>
      <c r="Q83" s="10"/>
      <c r="R83" s="11"/>
      <c r="S83" s="10"/>
      <c r="T83" s="11"/>
      <c r="U83" s="10"/>
      <c r="V83" s="15"/>
      <c r="W83" s="10"/>
      <c r="X83" s="11"/>
      <c r="Y83" s="12">
        <f t="shared" si="4"/>
        <v>0</v>
      </c>
      <c r="Z83" s="7">
        <v>73</v>
      </c>
    </row>
    <row r="84" spans="1:26" hidden="1">
      <c r="A84" s="7">
        <f t="shared" si="3"/>
        <v>74</v>
      </c>
      <c r="B84" s="8"/>
      <c r="C84" s="32"/>
      <c r="D84" s="34"/>
      <c r="E84" s="10"/>
      <c r="F84" s="11"/>
      <c r="G84" s="10"/>
      <c r="H84" s="11"/>
      <c r="I84" s="10"/>
      <c r="J84" s="11"/>
      <c r="K84" s="10"/>
      <c r="L84" s="11"/>
      <c r="M84" s="10"/>
      <c r="N84" s="11"/>
      <c r="O84" s="10"/>
      <c r="P84" s="11"/>
      <c r="Q84" s="10"/>
      <c r="R84" s="11"/>
      <c r="S84" s="10"/>
      <c r="T84" s="11"/>
      <c r="U84" s="10"/>
      <c r="V84" s="15"/>
      <c r="W84" s="10"/>
      <c r="X84" s="11"/>
      <c r="Y84" s="12">
        <f t="shared" si="4"/>
        <v>0</v>
      </c>
      <c r="Z84" s="7">
        <v>74</v>
      </c>
    </row>
    <row r="85" spans="1:26" hidden="1">
      <c r="A85" s="7">
        <f t="shared" si="3"/>
        <v>75</v>
      </c>
      <c r="B85" s="8"/>
      <c r="C85" s="32"/>
      <c r="D85" s="34"/>
      <c r="E85" s="10"/>
      <c r="F85" s="11"/>
      <c r="G85" s="10"/>
      <c r="H85" s="11"/>
      <c r="I85" s="10"/>
      <c r="J85" s="11"/>
      <c r="K85" s="10"/>
      <c r="L85" s="11"/>
      <c r="M85" s="10"/>
      <c r="N85" s="11"/>
      <c r="O85" s="10"/>
      <c r="P85" s="11"/>
      <c r="Q85" s="10"/>
      <c r="R85" s="11"/>
      <c r="S85" s="10"/>
      <c r="T85" s="11"/>
      <c r="U85" s="10"/>
      <c r="V85" s="15"/>
      <c r="W85" s="10"/>
      <c r="X85" s="11"/>
      <c r="Y85" s="12">
        <f t="shared" si="4"/>
        <v>0</v>
      </c>
      <c r="Z85" s="7">
        <v>75</v>
      </c>
    </row>
    <row r="86" spans="1:26" hidden="1">
      <c r="A86" s="7">
        <f t="shared" si="3"/>
        <v>76</v>
      </c>
      <c r="B86" s="8"/>
      <c r="C86" s="32"/>
      <c r="D86" s="34"/>
      <c r="E86" s="10"/>
      <c r="F86" s="11"/>
      <c r="G86" s="10"/>
      <c r="H86" s="11"/>
      <c r="I86" s="10"/>
      <c r="J86" s="11"/>
      <c r="K86" s="10"/>
      <c r="L86" s="11"/>
      <c r="M86" s="10"/>
      <c r="N86" s="11"/>
      <c r="O86" s="10"/>
      <c r="P86" s="11"/>
      <c r="Q86" s="10"/>
      <c r="R86" s="11"/>
      <c r="S86" s="10"/>
      <c r="T86" s="11"/>
      <c r="U86" s="10"/>
      <c r="V86" s="15"/>
      <c r="W86" s="10"/>
      <c r="X86" s="11"/>
      <c r="Y86" s="12">
        <f t="shared" si="4"/>
        <v>0</v>
      </c>
      <c r="Z86" s="7">
        <v>76</v>
      </c>
    </row>
    <row r="87" spans="1:26" hidden="1">
      <c r="A87" s="7">
        <f t="shared" si="3"/>
        <v>77</v>
      </c>
      <c r="B87" s="8"/>
      <c r="C87" s="32"/>
      <c r="D87" s="34"/>
      <c r="E87" s="10"/>
      <c r="F87" s="11"/>
      <c r="G87" s="10"/>
      <c r="H87" s="11"/>
      <c r="I87" s="10"/>
      <c r="J87" s="11"/>
      <c r="K87" s="10"/>
      <c r="L87" s="11"/>
      <c r="M87" s="10"/>
      <c r="N87" s="11"/>
      <c r="O87" s="10"/>
      <c r="P87" s="11"/>
      <c r="Q87" s="10"/>
      <c r="R87" s="11"/>
      <c r="S87" s="10"/>
      <c r="T87" s="11"/>
      <c r="U87" s="10"/>
      <c r="V87" s="15"/>
      <c r="W87" s="10"/>
      <c r="X87" s="11"/>
      <c r="Y87" s="12">
        <f t="shared" si="4"/>
        <v>0</v>
      </c>
      <c r="Z87" s="7">
        <v>77</v>
      </c>
    </row>
    <row r="88" spans="1:26" hidden="1">
      <c r="A88" s="7">
        <f t="shared" si="3"/>
        <v>78</v>
      </c>
      <c r="B88" s="8"/>
      <c r="C88" s="32"/>
      <c r="D88" s="34"/>
      <c r="E88" s="10"/>
      <c r="F88" s="11"/>
      <c r="G88" s="10"/>
      <c r="H88" s="11"/>
      <c r="I88" s="10"/>
      <c r="J88" s="11"/>
      <c r="K88" s="10"/>
      <c r="L88" s="11"/>
      <c r="M88" s="10"/>
      <c r="N88" s="11"/>
      <c r="O88" s="10"/>
      <c r="P88" s="11"/>
      <c r="Q88" s="10"/>
      <c r="R88" s="11"/>
      <c r="S88" s="10"/>
      <c r="T88" s="11"/>
      <c r="U88" s="10"/>
      <c r="V88" s="15"/>
      <c r="W88" s="10"/>
      <c r="X88" s="11"/>
      <c r="Y88" s="12">
        <f t="shared" si="4"/>
        <v>0</v>
      </c>
      <c r="Z88" s="7">
        <v>78</v>
      </c>
    </row>
    <row r="89" spans="1:26" hidden="1">
      <c r="A89" s="7">
        <f t="shared" si="3"/>
        <v>79</v>
      </c>
      <c r="B89" s="8"/>
      <c r="C89" s="32"/>
      <c r="D89" s="34"/>
      <c r="E89" s="10"/>
      <c r="F89" s="11"/>
      <c r="G89" s="10"/>
      <c r="H89" s="11"/>
      <c r="I89" s="10"/>
      <c r="J89" s="11"/>
      <c r="K89" s="10"/>
      <c r="L89" s="11"/>
      <c r="M89" s="10"/>
      <c r="N89" s="11"/>
      <c r="O89" s="10"/>
      <c r="P89" s="11"/>
      <c r="Q89" s="10"/>
      <c r="R89" s="11"/>
      <c r="S89" s="10"/>
      <c r="T89" s="11"/>
      <c r="U89" s="10"/>
      <c r="V89" s="15"/>
      <c r="W89" s="10"/>
      <c r="X89" s="11"/>
      <c r="Y89" s="12">
        <f t="shared" si="4"/>
        <v>0</v>
      </c>
      <c r="Z89" s="7">
        <v>79</v>
      </c>
    </row>
    <row r="90" spans="1:26" hidden="1">
      <c r="A90" s="7">
        <f t="shared" si="3"/>
        <v>80</v>
      </c>
      <c r="B90" s="8"/>
      <c r="C90" s="32"/>
      <c r="D90" s="34"/>
      <c r="E90" s="10"/>
      <c r="F90" s="11"/>
      <c r="G90" s="10"/>
      <c r="H90" s="11"/>
      <c r="I90" s="10"/>
      <c r="J90" s="11"/>
      <c r="K90" s="10"/>
      <c r="L90" s="11"/>
      <c r="M90" s="10"/>
      <c r="N90" s="11"/>
      <c r="O90" s="10"/>
      <c r="P90" s="11"/>
      <c r="Q90" s="10"/>
      <c r="R90" s="11"/>
      <c r="S90" s="10"/>
      <c r="T90" s="11"/>
      <c r="U90" s="10"/>
      <c r="V90" s="15"/>
      <c r="W90" s="10"/>
      <c r="X90" s="11"/>
      <c r="Y90" s="12">
        <f t="shared" si="4"/>
        <v>0</v>
      </c>
      <c r="Z90" s="7">
        <v>80</v>
      </c>
    </row>
    <row r="91" spans="1:26" hidden="1">
      <c r="A91" s="7">
        <f t="shared" si="3"/>
        <v>81</v>
      </c>
      <c r="B91" s="8"/>
      <c r="C91" s="32"/>
      <c r="D91" s="34"/>
      <c r="E91" s="10"/>
      <c r="F91" s="11"/>
      <c r="G91" s="10"/>
      <c r="H91" s="11"/>
      <c r="I91" s="10"/>
      <c r="J91" s="11"/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5"/>
      <c r="W91" s="10"/>
      <c r="X91" s="11"/>
      <c r="Y91" s="12">
        <f t="shared" si="4"/>
        <v>0</v>
      </c>
      <c r="Z91" s="7">
        <v>81</v>
      </c>
    </row>
    <row r="92" spans="1:26" hidden="1">
      <c r="A92" s="7">
        <f t="shared" si="3"/>
        <v>82</v>
      </c>
      <c r="B92" s="8"/>
      <c r="C92" s="32"/>
      <c r="D92" s="34"/>
      <c r="E92" s="10"/>
      <c r="F92" s="11"/>
      <c r="G92" s="10"/>
      <c r="H92" s="11"/>
      <c r="I92" s="10"/>
      <c r="J92" s="11"/>
      <c r="K92" s="10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5"/>
      <c r="W92" s="10"/>
      <c r="X92" s="11"/>
      <c r="Y92" s="12">
        <f t="shared" si="4"/>
        <v>0</v>
      </c>
      <c r="Z92" s="7">
        <v>82</v>
      </c>
    </row>
    <row r="93" spans="1:26" hidden="1">
      <c r="A93" s="7">
        <f t="shared" si="3"/>
        <v>83</v>
      </c>
      <c r="B93" s="8"/>
      <c r="C93" s="32"/>
      <c r="D93" s="34"/>
      <c r="E93" s="10"/>
      <c r="F93" s="11"/>
      <c r="G93" s="10"/>
      <c r="H93" s="11"/>
      <c r="I93" s="10"/>
      <c r="J93" s="11"/>
      <c r="K93" s="10"/>
      <c r="L93" s="11"/>
      <c r="M93" s="10"/>
      <c r="N93" s="11"/>
      <c r="O93" s="10"/>
      <c r="P93" s="11"/>
      <c r="Q93" s="10"/>
      <c r="R93" s="11"/>
      <c r="S93" s="10"/>
      <c r="T93" s="11"/>
      <c r="U93" s="10"/>
      <c r="V93" s="15"/>
      <c r="W93" s="10"/>
      <c r="X93" s="11"/>
      <c r="Y93" s="12">
        <f t="shared" si="4"/>
        <v>0</v>
      </c>
      <c r="Z93" s="7">
        <v>83</v>
      </c>
    </row>
    <row r="94" spans="1:26" hidden="1">
      <c r="A94" s="7">
        <f t="shared" si="3"/>
        <v>84</v>
      </c>
      <c r="B94" s="8"/>
      <c r="C94" s="32"/>
      <c r="D94" s="34"/>
      <c r="E94" s="10"/>
      <c r="F94" s="11"/>
      <c r="G94" s="10"/>
      <c r="H94" s="11"/>
      <c r="I94" s="10"/>
      <c r="J94" s="11"/>
      <c r="K94" s="10"/>
      <c r="L94" s="11"/>
      <c r="M94" s="10"/>
      <c r="N94" s="11"/>
      <c r="O94" s="10"/>
      <c r="P94" s="11"/>
      <c r="Q94" s="10"/>
      <c r="R94" s="11"/>
      <c r="S94" s="10"/>
      <c r="T94" s="11"/>
      <c r="U94" s="10"/>
      <c r="V94" s="15"/>
      <c r="W94" s="10"/>
      <c r="X94" s="11"/>
      <c r="Y94" s="12">
        <f t="shared" si="4"/>
        <v>0</v>
      </c>
      <c r="Z94" s="7">
        <v>84</v>
      </c>
    </row>
    <row r="95" spans="1:26" hidden="1">
      <c r="A95" s="7">
        <f t="shared" si="3"/>
        <v>85</v>
      </c>
      <c r="B95" s="8"/>
      <c r="C95" s="32"/>
      <c r="D95" s="34"/>
      <c r="E95" s="10"/>
      <c r="F95" s="11"/>
      <c r="G95" s="10"/>
      <c r="H95" s="11"/>
      <c r="I95" s="10"/>
      <c r="J95" s="11"/>
      <c r="K95" s="10"/>
      <c r="L95" s="11"/>
      <c r="M95" s="10"/>
      <c r="N95" s="11"/>
      <c r="O95" s="10"/>
      <c r="P95" s="11"/>
      <c r="Q95" s="10"/>
      <c r="R95" s="11"/>
      <c r="S95" s="10"/>
      <c r="T95" s="11"/>
      <c r="U95" s="10"/>
      <c r="V95" s="15"/>
      <c r="W95" s="10"/>
      <c r="X95" s="11"/>
      <c r="Y95" s="12">
        <f t="shared" si="4"/>
        <v>0</v>
      </c>
      <c r="Z95" s="7">
        <v>85</v>
      </c>
    </row>
    <row r="96" spans="1:26" hidden="1">
      <c r="A96" s="7">
        <f t="shared" si="3"/>
        <v>86</v>
      </c>
      <c r="B96" s="8"/>
      <c r="C96" s="32"/>
      <c r="D96" s="34"/>
      <c r="E96" s="10"/>
      <c r="F96" s="11"/>
      <c r="G96" s="10"/>
      <c r="H96" s="11"/>
      <c r="I96" s="10"/>
      <c r="J96" s="11"/>
      <c r="K96" s="10"/>
      <c r="L96" s="11"/>
      <c r="M96" s="10"/>
      <c r="N96" s="11"/>
      <c r="O96" s="10"/>
      <c r="P96" s="11"/>
      <c r="Q96" s="10"/>
      <c r="R96" s="11"/>
      <c r="S96" s="10"/>
      <c r="T96" s="11"/>
      <c r="U96" s="10"/>
      <c r="V96" s="15"/>
      <c r="W96" s="10"/>
      <c r="X96" s="11"/>
      <c r="Y96" s="12">
        <f t="shared" si="4"/>
        <v>0</v>
      </c>
      <c r="Z96" s="7">
        <v>86</v>
      </c>
    </row>
    <row r="97" spans="1:26" hidden="1">
      <c r="A97" s="7">
        <f t="shared" si="3"/>
        <v>87</v>
      </c>
      <c r="B97" s="8"/>
      <c r="C97" s="32"/>
      <c r="D97" s="34"/>
      <c r="E97" s="10"/>
      <c r="F97" s="11"/>
      <c r="G97" s="10"/>
      <c r="H97" s="11"/>
      <c r="I97" s="10"/>
      <c r="J97" s="11"/>
      <c r="K97" s="10"/>
      <c r="L97" s="11"/>
      <c r="M97" s="10"/>
      <c r="N97" s="11"/>
      <c r="O97" s="10"/>
      <c r="P97" s="11"/>
      <c r="Q97" s="10"/>
      <c r="R97" s="11"/>
      <c r="S97" s="10"/>
      <c r="T97" s="11"/>
      <c r="U97" s="10"/>
      <c r="V97" s="15"/>
      <c r="W97" s="10"/>
      <c r="X97" s="11"/>
      <c r="Y97" s="12">
        <f t="shared" si="4"/>
        <v>0</v>
      </c>
      <c r="Z97" s="7">
        <v>87</v>
      </c>
    </row>
    <row r="98" spans="1:26" hidden="1">
      <c r="A98" s="7">
        <f t="shared" si="3"/>
        <v>88</v>
      </c>
      <c r="B98" s="8"/>
      <c r="C98" s="32"/>
      <c r="D98" s="34"/>
      <c r="E98" s="10"/>
      <c r="F98" s="11"/>
      <c r="G98" s="10"/>
      <c r="H98" s="11"/>
      <c r="I98" s="10"/>
      <c r="J98" s="11"/>
      <c r="K98" s="10"/>
      <c r="L98" s="11"/>
      <c r="M98" s="10"/>
      <c r="N98" s="11"/>
      <c r="O98" s="10"/>
      <c r="P98" s="11"/>
      <c r="Q98" s="10"/>
      <c r="R98" s="11"/>
      <c r="S98" s="10"/>
      <c r="T98" s="11"/>
      <c r="U98" s="10"/>
      <c r="V98" s="15"/>
      <c r="W98" s="10"/>
      <c r="X98" s="11"/>
      <c r="Y98" s="12">
        <f t="shared" si="4"/>
        <v>0</v>
      </c>
      <c r="Z98" s="7">
        <v>88</v>
      </c>
    </row>
    <row r="99" spans="1:26" hidden="1">
      <c r="A99" s="7">
        <f t="shared" si="3"/>
        <v>89</v>
      </c>
      <c r="B99" s="8"/>
      <c r="C99" s="32"/>
      <c r="D99" s="34"/>
      <c r="E99" s="10"/>
      <c r="F99" s="11"/>
      <c r="G99" s="10"/>
      <c r="H99" s="11"/>
      <c r="I99" s="10"/>
      <c r="J99" s="11"/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5"/>
      <c r="W99" s="10"/>
      <c r="X99" s="11"/>
      <c r="Y99" s="12">
        <f t="shared" si="4"/>
        <v>0</v>
      </c>
      <c r="Z99" s="7">
        <v>89</v>
      </c>
    </row>
    <row r="100" spans="1:26" hidden="1">
      <c r="A100" s="7">
        <f t="shared" si="3"/>
        <v>90</v>
      </c>
      <c r="B100" s="8"/>
      <c r="C100" s="32"/>
      <c r="D100" s="34"/>
      <c r="E100" s="10"/>
      <c r="F100" s="11"/>
      <c r="G100" s="10"/>
      <c r="H100" s="11"/>
      <c r="I100" s="10"/>
      <c r="J100" s="11"/>
      <c r="K100" s="10"/>
      <c r="L100" s="11"/>
      <c r="M100" s="10"/>
      <c r="N100" s="11"/>
      <c r="O100" s="10"/>
      <c r="P100" s="11"/>
      <c r="Q100" s="10"/>
      <c r="R100" s="11"/>
      <c r="S100" s="10"/>
      <c r="T100" s="11"/>
      <c r="U100" s="10"/>
      <c r="V100" s="15"/>
      <c r="W100" s="10"/>
      <c r="X100" s="11"/>
      <c r="Y100" s="12">
        <f t="shared" si="4"/>
        <v>0</v>
      </c>
      <c r="Z100" s="7">
        <v>90</v>
      </c>
    </row>
    <row r="101" spans="1:26" hidden="1">
      <c r="A101" s="7">
        <f t="shared" si="3"/>
        <v>91</v>
      </c>
      <c r="B101" s="8"/>
      <c r="C101" s="32"/>
      <c r="D101" s="34"/>
      <c r="E101" s="10"/>
      <c r="F101" s="11"/>
      <c r="G101" s="10"/>
      <c r="H101" s="11"/>
      <c r="I101" s="10"/>
      <c r="J101" s="11"/>
      <c r="K101" s="10"/>
      <c r="L101" s="11"/>
      <c r="M101" s="10"/>
      <c r="N101" s="11"/>
      <c r="O101" s="10"/>
      <c r="P101" s="11"/>
      <c r="Q101" s="10"/>
      <c r="R101" s="11"/>
      <c r="S101" s="10"/>
      <c r="T101" s="11"/>
      <c r="U101" s="10"/>
      <c r="V101" s="15"/>
      <c r="W101" s="10"/>
      <c r="X101" s="11"/>
      <c r="Y101" s="12">
        <f t="shared" si="4"/>
        <v>0</v>
      </c>
      <c r="Z101" s="7">
        <v>91</v>
      </c>
    </row>
    <row r="102" spans="1:26" hidden="1">
      <c r="A102" s="7">
        <f t="shared" si="3"/>
        <v>92</v>
      </c>
      <c r="B102" s="8"/>
      <c r="C102" s="32"/>
      <c r="D102" s="34"/>
      <c r="E102" s="10"/>
      <c r="F102" s="11"/>
      <c r="G102" s="10"/>
      <c r="H102" s="11"/>
      <c r="I102" s="10"/>
      <c r="J102" s="11"/>
      <c r="K102" s="10"/>
      <c r="L102" s="11"/>
      <c r="M102" s="10"/>
      <c r="N102" s="11"/>
      <c r="O102" s="10"/>
      <c r="P102" s="11"/>
      <c r="Q102" s="10"/>
      <c r="R102" s="11"/>
      <c r="S102" s="10"/>
      <c r="T102" s="11"/>
      <c r="U102" s="10"/>
      <c r="V102" s="15"/>
      <c r="W102" s="10"/>
      <c r="X102" s="11"/>
      <c r="Y102" s="12">
        <f t="shared" si="4"/>
        <v>0</v>
      </c>
      <c r="Z102" s="7">
        <v>92</v>
      </c>
    </row>
    <row r="103" spans="1:26" hidden="1">
      <c r="A103" s="7">
        <f t="shared" si="3"/>
        <v>93</v>
      </c>
      <c r="B103" s="8"/>
      <c r="C103" s="32"/>
      <c r="D103" s="34"/>
      <c r="E103" s="10"/>
      <c r="F103" s="11"/>
      <c r="G103" s="10"/>
      <c r="H103" s="11"/>
      <c r="I103" s="10"/>
      <c r="J103" s="11"/>
      <c r="K103" s="10"/>
      <c r="L103" s="11"/>
      <c r="M103" s="10"/>
      <c r="N103" s="11"/>
      <c r="O103" s="10"/>
      <c r="P103" s="11"/>
      <c r="Q103" s="10"/>
      <c r="R103" s="11"/>
      <c r="S103" s="10"/>
      <c r="T103" s="11"/>
      <c r="U103" s="10"/>
      <c r="V103" s="15"/>
      <c r="W103" s="10"/>
      <c r="X103" s="11"/>
      <c r="Y103" s="12">
        <f t="shared" si="4"/>
        <v>0</v>
      </c>
      <c r="Z103" s="7">
        <v>93</v>
      </c>
    </row>
    <row r="104" spans="1:26" hidden="1">
      <c r="A104" s="7">
        <f t="shared" si="3"/>
        <v>94</v>
      </c>
      <c r="B104" s="8"/>
      <c r="C104" s="32"/>
      <c r="D104" s="34"/>
      <c r="E104" s="10"/>
      <c r="F104" s="11"/>
      <c r="G104" s="10"/>
      <c r="H104" s="11"/>
      <c r="I104" s="10"/>
      <c r="J104" s="11"/>
      <c r="K104" s="10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5"/>
      <c r="W104" s="10"/>
      <c r="X104" s="11"/>
      <c r="Y104" s="12">
        <f t="shared" si="4"/>
        <v>0</v>
      </c>
      <c r="Z104" s="7">
        <v>94</v>
      </c>
    </row>
    <row r="105" spans="1:26" hidden="1">
      <c r="A105" s="7">
        <f t="shared" si="3"/>
        <v>95</v>
      </c>
      <c r="B105" s="8"/>
      <c r="C105" s="32"/>
      <c r="D105" s="34"/>
      <c r="E105" s="10"/>
      <c r="F105" s="11"/>
      <c r="G105" s="10"/>
      <c r="H105" s="11"/>
      <c r="I105" s="10"/>
      <c r="J105" s="11"/>
      <c r="K105" s="10"/>
      <c r="L105" s="11"/>
      <c r="M105" s="10"/>
      <c r="N105" s="11"/>
      <c r="O105" s="10"/>
      <c r="P105" s="11"/>
      <c r="Q105" s="10"/>
      <c r="R105" s="11"/>
      <c r="S105" s="10"/>
      <c r="T105" s="11"/>
      <c r="U105" s="10"/>
      <c r="V105" s="15"/>
      <c r="W105" s="10"/>
      <c r="X105" s="11"/>
      <c r="Y105" s="12">
        <f t="shared" si="4"/>
        <v>0</v>
      </c>
      <c r="Z105" s="7">
        <v>95</v>
      </c>
    </row>
    <row r="106" spans="1:26" hidden="1"/>
    <row r="107" spans="1:26" hidden="1"/>
  </sheetData>
  <sortState ref="B11:Y62">
    <sortCondition descending="1" ref="Y11:Y62"/>
  </sortState>
  <mergeCells count="29">
    <mergeCell ref="U5:V5"/>
    <mergeCell ref="A1:Y1"/>
    <mergeCell ref="A2:Y2"/>
    <mergeCell ref="A4:Y4"/>
    <mergeCell ref="A6:Y6"/>
    <mergeCell ref="Z9:Z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14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hidden="1" customWidth="1"/>
    <col min="34" max="35" width="11.42578125" style="1" customWidth="1"/>
    <col min="36" max="16384" width="11.42578125" style="1"/>
  </cols>
  <sheetData>
    <row r="1" spans="1:32" ht="23.25">
      <c r="A1" s="62" t="str">
        <f>'Cab Sin Ventaja'!A1:Y1</f>
        <v>CIRCUITO DE MAYORES 2021 - 2022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</row>
    <row r="2" spans="1:32" ht="24" thickBot="1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32" ht="17.25" thickBot="1"/>
    <row r="4" spans="1:32" ht="20.25" thickBot="1">
      <c r="A4" s="65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</row>
    <row r="5" spans="1:32" ht="17.25" thickBot="1">
      <c r="U5" s="76" t="s">
        <v>64</v>
      </c>
      <c r="V5" s="77"/>
    </row>
    <row r="6" spans="1:32" ht="20.25" thickBot="1">
      <c r="A6" s="71" t="s">
        <v>66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3"/>
    </row>
    <row r="7" spans="1:32" ht="17.25" thickBot="1">
      <c r="E7" s="74">
        <f>'Cab Sin Ventaja'!E7</f>
        <v>44276</v>
      </c>
      <c r="F7" s="75"/>
      <c r="G7" s="74" t="str">
        <f>'Cab Sin Ventaja'!G7</f>
        <v>10 y 11/04/2021</v>
      </c>
      <c r="H7" s="75"/>
      <c r="I7" s="74" t="str">
        <f>'Cab Sin Ventaja'!I7</f>
        <v>01 y 02/05/2021</v>
      </c>
      <c r="J7" s="75"/>
      <c r="K7" s="74" t="str">
        <f>'Cab Sin Ventaja'!K7</f>
        <v>15 y 16/05/2021</v>
      </c>
      <c r="L7" s="75"/>
      <c r="M7" s="74" t="str">
        <f>'Cab Sin Ventaja'!M7</f>
        <v>21 y 22/08/2021</v>
      </c>
      <c r="N7" s="75"/>
      <c r="O7" s="74">
        <f>'Cab Sin Ventaja'!O7</f>
        <v>44499</v>
      </c>
      <c r="P7" s="75"/>
      <c r="Q7" s="74">
        <f>'Cab Sin Ventaja'!Q7</f>
        <v>44654</v>
      </c>
      <c r="R7" s="75"/>
      <c r="S7" s="74">
        <f>'Cab Sin Ventaja'!S7</f>
        <v>0</v>
      </c>
      <c r="T7" s="75"/>
      <c r="U7" s="74">
        <f>'Cab Sin Ventaja'!U7</f>
        <v>0</v>
      </c>
      <c r="V7" s="75"/>
      <c r="W7" s="74">
        <f>'Cab Sin Ventaja'!W7</f>
        <v>0</v>
      </c>
      <c r="X7" s="75"/>
    </row>
    <row r="8" spans="1:32" ht="16.5" customHeight="1" thickBot="1">
      <c r="A8" s="88" t="s">
        <v>0</v>
      </c>
      <c r="B8" s="88" t="s">
        <v>1</v>
      </c>
      <c r="C8" s="56" t="s">
        <v>7</v>
      </c>
      <c r="D8" s="2" t="s">
        <v>8</v>
      </c>
      <c r="E8" s="92" t="str">
        <f>'Cab Sin Ventaja'!E8</f>
        <v>Villa Gesell Golf Club</v>
      </c>
      <c r="F8" s="93"/>
      <c r="G8" s="58" t="str">
        <f>'Cab Sin Ventaja'!G8</f>
        <v>Sierra de los Padres Golf Club</v>
      </c>
      <c r="H8" s="59"/>
      <c r="I8" s="58" t="str">
        <f>'Cab Sin Ventaja'!I8</f>
        <v>Tandil Golf Club</v>
      </c>
      <c r="J8" s="59"/>
      <c r="K8" s="58" t="str">
        <f>'Cab Sin Ventaja'!K8</f>
        <v>Necochea Golf Club</v>
      </c>
      <c r="L8" s="59"/>
      <c r="M8" s="58" t="str">
        <f>'Cab Sin Ventaja'!M8</f>
        <v>Cariló Golf</v>
      </c>
      <c r="N8" s="59"/>
      <c r="O8" s="58" t="str">
        <f>'Cab Sin Ventaja'!O8</f>
        <v>Miramar Links</v>
      </c>
      <c r="P8" s="59"/>
      <c r="Q8" s="58" t="str">
        <f>'Cab Sin Ventaja'!Q8</f>
        <v>Sierra de los Padres G.C.</v>
      </c>
      <c r="R8" s="59"/>
      <c r="S8" s="58">
        <f>'Cab Sin Ventaja'!S8</f>
        <v>0</v>
      </c>
      <c r="T8" s="59"/>
      <c r="U8" s="58">
        <f>'Cab Sin Ventaja'!U8</f>
        <v>0</v>
      </c>
      <c r="V8" s="59"/>
      <c r="W8" s="58">
        <f>'Cab Sin Ventaja'!W8</f>
        <v>0</v>
      </c>
      <c r="X8" s="59"/>
    </row>
    <row r="9" spans="1:32" ht="17.25" thickBot="1">
      <c r="A9" s="89"/>
      <c r="B9" s="89"/>
      <c r="C9" s="57"/>
      <c r="D9" s="3" t="s">
        <v>9</v>
      </c>
      <c r="E9" s="94"/>
      <c r="F9" s="95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Z9" s="88" t="s">
        <v>0</v>
      </c>
    </row>
    <row r="10" spans="1:32" ht="17.25" thickBot="1">
      <c r="A10" s="43"/>
      <c r="B10" s="43"/>
      <c r="C10" s="43"/>
      <c r="D10" s="43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6" t="s">
        <v>2</v>
      </c>
      <c r="Z10" s="89"/>
      <c r="AF10" s="6">
        <v>0.3</v>
      </c>
    </row>
    <row r="11" spans="1:32" s="43" customFormat="1">
      <c r="A11" s="7">
        <f>Z11</f>
        <v>1</v>
      </c>
      <c r="B11" s="8" t="s">
        <v>71</v>
      </c>
      <c r="C11" s="32" t="s">
        <v>15</v>
      </c>
      <c r="D11" s="34">
        <v>33060</v>
      </c>
      <c r="E11" s="10">
        <v>80</v>
      </c>
      <c r="F11" s="11">
        <v>12.5</v>
      </c>
      <c r="G11" s="10">
        <v>80</v>
      </c>
      <c r="H11" s="11">
        <v>8</v>
      </c>
      <c r="I11" s="10">
        <v>76</v>
      </c>
      <c r="J11" s="53"/>
      <c r="K11" s="10">
        <v>75</v>
      </c>
      <c r="L11" s="11">
        <v>1</v>
      </c>
      <c r="M11" s="10">
        <v>76</v>
      </c>
      <c r="N11" s="11">
        <v>20</v>
      </c>
      <c r="O11" s="10">
        <v>76</v>
      </c>
      <c r="P11" s="11">
        <v>50</v>
      </c>
      <c r="Q11" s="10">
        <v>77</v>
      </c>
      <c r="R11" s="11">
        <v>50</v>
      </c>
      <c r="S11" s="10"/>
      <c r="T11" s="11"/>
      <c r="U11" s="10"/>
      <c r="V11" s="15"/>
      <c r="W11" s="10"/>
      <c r="X11" s="11"/>
      <c r="Y11" s="12">
        <f>SUM(F11,H11+J11+L11+N11+R11+P11+T11+V11+X11)</f>
        <v>141.5</v>
      </c>
      <c r="Z11" s="7">
        <v>1</v>
      </c>
      <c r="AC11" s="11">
        <v>50</v>
      </c>
      <c r="AF11" s="11">
        <v>65</v>
      </c>
    </row>
    <row r="12" spans="1:32" s="43" customFormat="1">
      <c r="A12" s="7">
        <f t="shared" ref="A12:A74" si="0">Z12</f>
        <v>2</v>
      </c>
      <c r="B12" s="8" t="s">
        <v>148</v>
      </c>
      <c r="C12" s="32" t="s">
        <v>15</v>
      </c>
      <c r="D12" s="34">
        <v>25055</v>
      </c>
      <c r="E12" s="10">
        <v>76</v>
      </c>
      <c r="F12" s="11">
        <v>40</v>
      </c>
      <c r="G12" s="10">
        <v>80</v>
      </c>
      <c r="H12" s="11">
        <v>8</v>
      </c>
      <c r="I12" s="10">
        <v>79</v>
      </c>
      <c r="J12" s="11">
        <v>0.5</v>
      </c>
      <c r="K12" s="10">
        <v>74</v>
      </c>
      <c r="L12" s="11">
        <v>6.33</v>
      </c>
      <c r="M12" s="10"/>
      <c r="N12" s="11"/>
      <c r="O12" s="10">
        <v>79</v>
      </c>
      <c r="P12" s="11">
        <v>20</v>
      </c>
      <c r="Q12" s="10"/>
      <c r="R12" s="11"/>
      <c r="S12" s="10"/>
      <c r="T12" s="11"/>
      <c r="U12" s="10"/>
      <c r="V12" s="15"/>
      <c r="W12" s="10"/>
      <c r="X12" s="11"/>
      <c r="Y12" s="12">
        <f>SUM(F12,H12+J12+L12+N12+R12+P12+T12+V12+X12)</f>
        <v>74.83</v>
      </c>
      <c r="Z12" s="7">
        <v>2</v>
      </c>
      <c r="AC12" s="11">
        <v>30</v>
      </c>
      <c r="AF12" s="11">
        <v>39</v>
      </c>
    </row>
    <row r="13" spans="1:32" s="43" customFormat="1">
      <c r="A13" s="7">
        <f t="shared" si="0"/>
        <v>3</v>
      </c>
      <c r="B13" s="8" t="s">
        <v>323</v>
      </c>
      <c r="C13" s="32" t="s">
        <v>11</v>
      </c>
      <c r="D13" s="34">
        <v>26288</v>
      </c>
      <c r="E13" s="10"/>
      <c r="F13" s="11"/>
      <c r="G13" s="10">
        <v>74</v>
      </c>
      <c r="H13" s="11">
        <v>30</v>
      </c>
      <c r="I13" s="10"/>
      <c r="J13" s="11"/>
      <c r="K13" s="10">
        <v>74</v>
      </c>
      <c r="L13" s="11">
        <v>6.33</v>
      </c>
      <c r="M13" s="10">
        <v>79</v>
      </c>
      <c r="N13" s="11">
        <v>15</v>
      </c>
      <c r="O13" s="10">
        <v>85</v>
      </c>
      <c r="P13" s="11">
        <v>4.5</v>
      </c>
      <c r="Q13" s="10">
        <v>83</v>
      </c>
      <c r="R13" s="11">
        <v>15</v>
      </c>
      <c r="S13" s="10"/>
      <c r="T13" s="38"/>
      <c r="U13" s="35"/>
      <c r="V13" s="37"/>
      <c r="W13" s="35"/>
      <c r="X13" s="38"/>
      <c r="Y13" s="12">
        <f>SUM(F13,H13+J13+L13+N13+R13+P13+T13+V13+X13)</f>
        <v>70.83</v>
      </c>
      <c r="Z13" s="7">
        <v>3</v>
      </c>
      <c r="AC13" s="11">
        <v>20</v>
      </c>
      <c r="AF13" s="11">
        <v>26</v>
      </c>
    </row>
    <row r="14" spans="1:32" s="43" customFormat="1">
      <c r="A14" s="7">
        <f t="shared" si="0"/>
        <v>4</v>
      </c>
      <c r="B14" s="8" t="s">
        <v>327</v>
      </c>
      <c r="C14" s="32" t="s">
        <v>11</v>
      </c>
      <c r="D14" s="34">
        <v>20992</v>
      </c>
      <c r="E14" s="10"/>
      <c r="F14" s="11"/>
      <c r="G14" s="10">
        <v>81</v>
      </c>
      <c r="H14" s="11">
        <v>2</v>
      </c>
      <c r="I14" s="10"/>
      <c r="J14" s="11"/>
      <c r="K14" s="10">
        <v>86</v>
      </c>
      <c r="L14" s="11">
        <v>0.5</v>
      </c>
      <c r="M14" s="10">
        <v>80</v>
      </c>
      <c r="N14" s="11">
        <v>6.33</v>
      </c>
      <c r="O14" s="10">
        <v>78</v>
      </c>
      <c r="P14" s="11">
        <v>30</v>
      </c>
      <c r="Q14" s="10">
        <v>81</v>
      </c>
      <c r="R14" s="11">
        <v>20</v>
      </c>
      <c r="S14" s="10"/>
      <c r="T14" s="11"/>
      <c r="U14" s="10"/>
      <c r="V14" s="15"/>
      <c r="W14" s="10"/>
      <c r="X14" s="11"/>
      <c r="Y14" s="12">
        <f>SUM(F14,H14+J14+L14+N14+R14+P14+T14+V14+X14)</f>
        <v>58.83</v>
      </c>
      <c r="Z14" s="7">
        <v>4</v>
      </c>
      <c r="AC14" s="11">
        <v>15</v>
      </c>
      <c r="AF14" s="11">
        <v>19.5</v>
      </c>
    </row>
    <row r="15" spans="1:32" s="43" customFormat="1">
      <c r="A15" s="7">
        <f t="shared" si="0"/>
        <v>5</v>
      </c>
      <c r="B15" s="8" t="s">
        <v>331</v>
      </c>
      <c r="C15" s="32" t="s">
        <v>14</v>
      </c>
      <c r="D15" s="34">
        <v>24239</v>
      </c>
      <c r="E15" s="10"/>
      <c r="F15" s="11"/>
      <c r="G15" s="10">
        <v>85</v>
      </c>
      <c r="H15" s="11">
        <v>0.5</v>
      </c>
      <c r="I15" s="10">
        <v>79</v>
      </c>
      <c r="J15" s="11">
        <v>0.5</v>
      </c>
      <c r="K15" s="10">
        <v>67</v>
      </c>
      <c r="L15" s="11">
        <v>50</v>
      </c>
      <c r="M15" s="39"/>
      <c r="N15" s="11"/>
      <c r="O15" s="10"/>
      <c r="P15" s="11"/>
      <c r="Q15" s="10"/>
      <c r="R15" s="11"/>
      <c r="S15" s="10"/>
      <c r="T15" s="11"/>
      <c r="U15" s="10"/>
      <c r="V15" s="15"/>
      <c r="W15" s="10"/>
      <c r="X15" s="11"/>
      <c r="Y15" s="12">
        <f>SUM(F15,H15+J15+L15+N15+R15+P15+T15+V15+X15)</f>
        <v>51</v>
      </c>
      <c r="Z15" s="7">
        <v>5</v>
      </c>
      <c r="AC15" s="11">
        <v>10</v>
      </c>
      <c r="AF15" s="11">
        <v>13</v>
      </c>
    </row>
    <row r="16" spans="1:32" s="43" customFormat="1">
      <c r="A16" s="7">
        <f t="shared" si="0"/>
        <v>6</v>
      </c>
      <c r="B16" s="8" t="s">
        <v>322</v>
      </c>
      <c r="C16" s="32" t="s">
        <v>11</v>
      </c>
      <c r="D16" s="34">
        <v>16442</v>
      </c>
      <c r="E16" s="10"/>
      <c r="F16" s="11"/>
      <c r="G16" s="10">
        <v>72</v>
      </c>
      <c r="H16" s="11">
        <v>50</v>
      </c>
      <c r="I16" s="10"/>
      <c r="J16" s="11"/>
      <c r="K16" s="10"/>
      <c r="L16" s="11"/>
      <c r="M16" s="10"/>
      <c r="N16" s="40"/>
      <c r="O16" s="10"/>
      <c r="P16" s="11"/>
      <c r="Q16" s="10">
        <v>86</v>
      </c>
      <c r="R16" s="11">
        <v>0.5</v>
      </c>
      <c r="S16" s="10"/>
      <c r="T16" s="11"/>
      <c r="U16" s="10"/>
      <c r="V16" s="15"/>
      <c r="W16" s="10"/>
      <c r="X16" s="11"/>
      <c r="Y16" s="12">
        <f>SUM(F16,H16+J16+L16+N16+R16+P16+T16+V16+X16)</f>
        <v>50.5</v>
      </c>
      <c r="Z16" s="7">
        <v>6</v>
      </c>
      <c r="AC16" s="11">
        <v>6</v>
      </c>
      <c r="AF16" s="11">
        <v>7.8</v>
      </c>
    </row>
    <row r="17" spans="1:32" s="43" customFormat="1">
      <c r="A17" s="7">
        <f t="shared" si="0"/>
        <v>7</v>
      </c>
      <c r="B17" s="8" t="s">
        <v>100</v>
      </c>
      <c r="C17" s="32" t="s">
        <v>15</v>
      </c>
      <c r="D17" s="34">
        <v>25494</v>
      </c>
      <c r="E17" s="10">
        <v>76</v>
      </c>
      <c r="F17" s="11">
        <v>40</v>
      </c>
      <c r="G17" s="10"/>
      <c r="H17" s="11"/>
      <c r="I17" s="10">
        <v>82</v>
      </c>
      <c r="J17" s="11">
        <v>0.5</v>
      </c>
      <c r="K17" s="10">
        <v>74</v>
      </c>
      <c r="L17" s="11">
        <v>6.33</v>
      </c>
      <c r="M17" s="10"/>
      <c r="N17" s="11"/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>SUM(F17,H17+J17+L17+N17+R17+P17+T17+V17+X17)</f>
        <v>46.83</v>
      </c>
      <c r="Z17" s="7">
        <v>7</v>
      </c>
      <c r="AC17" s="11">
        <v>3</v>
      </c>
      <c r="AF17" s="11">
        <v>3.9</v>
      </c>
    </row>
    <row r="18" spans="1:32" s="43" customFormat="1">
      <c r="A18" s="7">
        <f t="shared" si="0"/>
        <v>8</v>
      </c>
      <c r="B18" s="8" t="s">
        <v>329</v>
      </c>
      <c r="C18" s="32" t="s">
        <v>18</v>
      </c>
      <c r="D18" s="34">
        <v>21613</v>
      </c>
      <c r="E18" s="10"/>
      <c r="F18" s="11"/>
      <c r="G18" s="10">
        <v>84</v>
      </c>
      <c r="H18" s="11">
        <v>0.5</v>
      </c>
      <c r="I18" s="10"/>
      <c r="J18" s="11"/>
      <c r="K18" s="10">
        <v>82</v>
      </c>
      <c r="L18" s="11">
        <v>0.5</v>
      </c>
      <c r="M18" s="10">
        <v>75</v>
      </c>
      <c r="N18" s="11">
        <v>40</v>
      </c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>SUM(F18,H18+J18+L18+N18+R18+P18+T18+V18+X18)</f>
        <v>41</v>
      </c>
      <c r="Z18" s="7">
        <v>8</v>
      </c>
      <c r="AC18" s="11">
        <v>1</v>
      </c>
      <c r="AF18" s="11">
        <v>1.3</v>
      </c>
    </row>
    <row r="19" spans="1:32" s="43" customFormat="1">
      <c r="A19" s="7">
        <f t="shared" si="0"/>
        <v>9</v>
      </c>
      <c r="B19" s="8" t="s">
        <v>510</v>
      </c>
      <c r="C19" s="32" t="s">
        <v>10</v>
      </c>
      <c r="D19" s="34">
        <v>22616</v>
      </c>
      <c r="E19" s="10"/>
      <c r="F19" s="11"/>
      <c r="G19" s="10"/>
      <c r="H19" s="11"/>
      <c r="I19" s="10"/>
      <c r="J19" s="11"/>
      <c r="K19" s="10">
        <v>76</v>
      </c>
      <c r="L19" s="11">
        <v>0.5</v>
      </c>
      <c r="M19" s="10">
        <v>75</v>
      </c>
      <c r="N19" s="11">
        <v>40</v>
      </c>
      <c r="O19" s="10"/>
      <c r="P19" s="11"/>
      <c r="Q19" s="10"/>
      <c r="R19" s="11"/>
      <c r="S19" s="10"/>
      <c r="T19" s="11"/>
      <c r="U19" s="10"/>
      <c r="V19" s="15"/>
      <c r="W19" s="10"/>
      <c r="X19" s="11"/>
      <c r="Y19" s="12">
        <f>SUM(F19,H19+J19+L19+N19+R19+P19+T19+V19+X19)</f>
        <v>40.5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 s="43" customFormat="1">
      <c r="A20" s="7">
        <f t="shared" si="0"/>
        <v>10</v>
      </c>
      <c r="B20" s="8" t="s">
        <v>85</v>
      </c>
      <c r="C20" s="32" t="s">
        <v>15</v>
      </c>
      <c r="D20" s="34">
        <v>25922</v>
      </c>
      <c r="E20" s="10">
        <v>78</v>
      </c>
      <c r="F20" s="11">
        <v>20</v>
      </c>
      <c r="G20" s="10"/>
      <c r="H20" s="11"/>
      <c r="I20" s="10">
        <v>79</v>
      </c>
      <c r="J20" s="11">
        <v>0.5</v>
      </c>
      <c r="K20" s="10">
        <v>79</v>
      </c>
      <c r="L20" s="11">
        <v>0.5</v>
      </c>
      <c r="M20" s="10">
        <v>80</v>
      </c>
      <c r="N20" s="11">
        <v>6.33</v>
      </c>
      <c r="O20" s="10">
        <v>83</v>
      </c>
      <c r="P20" s="11">
        <v>10</v>
      </c>
      <c r="Q20" s="10"/>
      <c r="R20" s="11"/>
      <c r="S20" s="10"/>
      <c r="T20" s="11"/>
      <c r="U20" s="10"/>
      <c r="V20" s="15"/>
      <c r="W20" s="10"/>
      <c r="X20" s="11"/>
      <c r="Y20" s="12">
        <f>SUM(F20,H20+J20+L20+N20+R20+P20+T20+V20+X20)</f>
        <v>37.33</v>
      </c>
      <c r="Z20" s="7">
        <v>10</v>
      </c>
    </row>
    <row r="21" spans="1:32" s="43" customFormat="1">
      <c r="A21" s="7">
        <f t="shared" si="0"/>
        <v>11</v>
      </c>
      <c r="B21" s="8" t="s">
        <v>179</v>
      </c>
      <c r="C21" s="32" t="s">
        <v>63</v>
      </c>
      <c r="D21" s="34">
        <v>25038</v>
      </c>
      <c r="E21" s="10">
        <v>87</v>
      </c>
      <c r="F21" s="11">
        <v>3</v>
      </c>
      <c r="G21" s="10">
        <v>88</v>
      </c>
      <c r="H21" s="11">
        <v>0.5</v>
      </c>
      <c r="I21" s="10">
        <v>83</v>
      </c>
      <c r="J21" s="11">
        <v>0.5</v>
      </c>
      <c r="K21" s="10">
        <v>80</v>
      </c>
      <c r="L21" s="11">
        <v>0.5</v>
      </c>
      <c r="M21" s="10"/>
      <c r="N21" s="11"/>
      <c r="O21" s="10"/>
      <c r="P21" s="11"/>
      <c r="Q21" s="10">
        <v>79</v>
      </c>
      <c r="R21" s="11">
        <v>30</v>
      </c>
      <c r="S21" s="10"/>
      <c r="T21" s="11"/>
      <c r="U21" s="10"/>
      <c r="V21" s="15"/>
      <c r="W21" s="10"/>
      <c r="X21" s="11"/>
      <c r="Y21" s="12">
        <f>SUM(F21,H21+J21+L21+N21+R21+P21+T21+V21+X21)</f>
        <v>34.5</v>
      </c>
      <c r="Z21" s="7">
        <v>11</v>
      </c>
    </row>
    <row r="22" spans="1:32" s="43" customFormat="1">
      <c r="A22" s="7">
        <f t="shared" si="0"/>
        <v>12</v>
      </c>
      <c r="B22" s="8" t="s">
        <v>509</v>
      </c>
      <c r="C22" s="32" t="s">
        <v>10</v>
      </c>
      <c r="D22" s="34">
        <v>20288</v>
      </c>
      <c r="E22" s="10"/>
      <c r="F22" s="11"/>
      <c r="G22" s="10"/>
      <c r="H22" s="11"/>
      <c r="I22" s="10"/>
      <c r="J22" s="11"/>
      <c r="K22" s="10">
        <v>68</v>
      </c>
      <c r="L22" s="11">
        <v>30</v>
      </c>
      <c r="M22" s="10"/>
      <c r="N22" s="11"/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>SUM(F22,H22+J22+L22+N22+R22+P22+T22+V22+X22)</f>
        <v>30</v>
      </c>
      <c r="Z22" s="7">
        <v>12</v>
      </c>
    </row>
    <row r="23" spans="1:32" s="43" customFormat="1">
      <c r="A23" s="7">
        <f t="shared" si="0"/>
        <v>12</v>
      </c>
      <c r="B23" s="8" t="s">
        <v>416</v>
      </c>
      <c r="C23" s="32" t="s">
        <v>14</v>
      </c>
      <c r="D23" s="34">
        <v>31852</v>
      </c>
      <c r="E23" s="10"/>
      <c r="F23" s="11"/>
      <c r="G23" s="10"/>
      <c r="H23" s="11"/>
      <c r="I23" s="10">
        <v>70</v>
      </c>
      <c r="J23" s="11">
        <v>30</v>
      </c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5"/>
      <c r="W23" s="10"/>
      <c r="X23" s="11"/>
      <c r="Y23" s="12">
        <f>SUM(F23,H23+J23+L23+N23+R23+P23+T23+V23+X23)</f>
        <v>30</v>
      </c>
      <c r="Z23" s="7">
        <v>12</v>
      </c>
    </row>
    <row r="24" spans="1:32" s="43" customFormat="1">
      <c r="A24" s="7">
        <f t="shared" si="0"/>
        <v>14</v>
      </c>
      <c r="B24" s="8" t="s">
        <v>324</v>
      </c>
      <c r="C24" s="32" t="s">
        <v>11</v>
      </c>
      <c r="D24" s="34">
        <v>20615</v>
      </c>
      <c r="E24" s="10"/>
      <c r="F24" s="11"/>
      <c r="G24" s="10">
        <v>76</v>
      </c>
      <c r="H24" s="11">
        <v>20</v>
      </c>
      <c r="I24" s="10">
        <v>81</v>
      </c>
      <c r="J24" s="11">
        <v>0.5</v>
      </c>
      <c r="K24" s="10">
        <v>77</v>
      </c>
      <c r="L24" s="11">
        <v>0.5</v>
      </c>
      <c r="M24" s="10">
        <v>80</v>
      </c>
      <c r="N24" s="11">
        <v>6.33</v>
      </c>
      <c r="O24" s="10">
        <v>86</v>
      </c>
      <c r="P24" s="11">
        <v>1</v>
      </c>
      <c r="Q24" s="10">
        <v>89</v>
      </c>
      <c r="R24" s="11">
        <v>0.54</v>
      </c>
      <c r="S24" s="10"/>
      <c r="T24" s="11"/>
      <c r="U24" s="10"/>
      <c r="V24" s="15"/>
      <c r="W24" s="10"/>
      <c r="X24" s="11"/>
      <c r="Y24" s="12">
        <f>SUM(F24,H24+J24+L24+N24+R24+P24+T24+V24+X24)</f>
        <v>28.869999999999997</v>
      </c>
      <c r="Z24" s="7">
        <v>14</v>
      </c>
    </row>
    <row r="25" spans="1:32" s="43" customFormat="1">
      <c r="A25" s="7">
        <f t="shared" si="0"/>
        <v>15</v>
      </c>
      <c r="B25" s="8" t="s">
        <v>332</v>
      </c>
      <c r="C25" s="32" t="s">
        <v>11</v>
      </c>
      <c r="D25" s="34">
        <v>24735</v>
      </c>
      <c r="E25" s="10"/>
      <c r="F25" s="11"/>
      <c r="G25" s="10">
        <v>87</v>
      </c>
      <c r="H25" s="11">
        <v>0.5</v>
      </c>
      <c r="I25" s="10">
        <v>75</v>
      </c>
      <c r="J25" s="11">
        <v>1</v>
      </c>
      <c r="K25" s="10">
        <v>69</v>
      </c>
      <c r="L25" s="11">
        <v>20</v>
      </c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>SUM(F25,H25+J25+L25+N25+R25+P25+T25+V25+X25)</f>
        <v>21.5</v>
      </c>
      <c r="Z25" s="7">
        <v>15</v>
      </c>
    </row>
    <row r="26" spans="1:32" s="43" customFormat="1">
      <c r="A26" s="7">
        <f t="shared" si="0"/>
        <v>16</v>
      </c>
      <c r="B26" s="8" t="s">
        <v>195</v>
      </c>
      <c r="C26" s="32" t="s">
        <v>18</v>
      </c>
      <c r="D26" s="34">
        <v>31051</v>
      </c>
      <c r="E26" s="10">
        <v>80</v>
      </c>
      <c r="F26" s="11">
        <v>12.5</v>
      </c>
      <c r="G26" s="10">
        <v>91</v>
      </c>
      <c r="H26" s="11">
        <v>0.5</v>
      </c>
      <c r="I26" s="10"/>
      <c r="J26" s="11"/>
      <c r="K26" s="10">
        <v>79</v>
      </c>
      <c r="L26" s="11">
        <v>0.5</v>
      </c>
      <c r="M26" s="10"/>
      <c r="N26" s="11"/>
      <c r="O26" s="10"/>
      <c r="P26" s="11"/>
      <c r="Q26" s="10">
        <v>85</v>
      </c>
      <c r="R26" s="11">
        <v>3.33</v>
      </c>
      <c r="S26" s="10"/>
      <c r="T26" s="38"/>
      <c r="U26" s="35"/>
      <c r="V26" s="37"/>
      <c r="W26" s="35"/>
      <c r="X26" s="38"/>
      <c r="Y26" s="12">
        <f>SUM(F26,H26+J26+L26+N26+R26+P26+T26+V26+X26)</f>
        <v>16.829999999999998</v>
      </c>
      <c r="Z26" s="7">
        <v>16</v>
      </c>
    </row>
    <row r="27" spans="1:32" s="43" customFormat="1">
      <c r="A27" s="7">
        <f t="shared" si="0"/>
        <v>17</v>
      </c>
      <c r="B27" s="8" t="s">
        <v>325</v>
      </c>
      <c r="C27" s="32" t="s">
        <v>10</v>
      </c>
      <c r="D27" s="34">
        <v>22553</v>
      </c>
      <c r="E27" s="10"/>
      <c r="F27" s="11"/>
      <c r="G27" s="10">
        <v>77</v>
      </c>
      <c r="H27" s="11">
        <v>15</v>
      </c>
      <c r="I27" s="10">
        <v>101</v>
      </c>
      <c r="J27" s="11">
        <v>0.5</v>
      </c>
      <c r="K27" s="10">
        <v>87</v>
      </c>
      <c r="L27" s="11">
        <v>0.5</v>
      </c>
      <c r="M27" s="10"/>
      <c r="N27" s="11"/>
      <c r="O27" s="10"/>
      <c r="P27" s="11"/>
      <c r="Q27" s="10"/>
      <c r="R27" s="11"/>
      <c r="S27" s="10"/>
      <c r="T27" s="11"/>
      <c r="U27" s="10"/>
      <c r="V27" s="15"/>
      <c r="W27" s="10"/>
      <c r="X27" s="11"/>
      <c r="Y27" s="12">
        <f>SUM(F27,H27+J27+L27+N27+R27+P27+T27+V27+X27)</f>
        <v>16</v>
      </c>
      <c r="Z27" s="7">
        <v>17</v>
      </c>
    </row>
    <row r="28" spans="1:32" s="43" customFormat="1">
      <c r="A28" s="7">
        <f t="shared" si="0"/>
        <v>18</v>
      </c>
      <c r="B28" s="8" t="s">
        <v>333</v>
      </c>
      <c r="C28" s="32" t="s">
        <v>15</v>
      </c>
      <c r="D28" s="34">
        <v>34840</v>
      </c>
      <c r="E28" s="10"/>
      <c r="F28" s="11"/>
      <c r="G28" s="10">
        <v>88</v>
      </c>
      <c r="H28" s="11">
        <v>0.5</v>
      </c>
      <c r="I28" s="10"/>
      <c r="J28" s="11"/>
      <c r="K28" s="10"/>
      <c r="L28" s="11"/>
      <c r="M28" s="10"/>
      <c r="N28" s="11"/>
      <c r="O28" s="10">
        <v>80</v>
      </c>
      <c r="P28" s="11">
        <v>15</v>
      </c>
      <c r="Q28" s="10"/>
      <c r="R28" s="11"/>
      <c r="S28" s="10"/>
      <c r="T28" s="11"/>
      <c r="U28" s="10"/>
      <c r="V28" s="15"/>
      <c r="W28" s="10"/>
      <c r="X28" s="11"/>
      <c r="Y28" s="12">
        <f>SUM(F28,H28+J28+L28+N28+R28+P28+T28+V28+X28)</f>
        <v>15.5</v>
      </c>
      <c r="Z28" s="7">
        <v>18</v>
      </c>
    </row>
    <row r="29" spans="1:32" s="43" customFormat="1">
      <c r="A29" s="7">
        <f t="shared" si="0"/>
        <v>18</v>
      </c>
      <c r="B29" s="8" t="s">
        <v>417</v>
      </c>
      <c r="C29" s="32" t="s">
        <v>14</v>
      </c>
      <c r="D29" s="34">
        <v>24086</v>
      </c>
      <c r="E29" s="10"/>
      <c r="F29" s="11"/>
      <c r="G29" s="10"/>
      <c r="H29" s="11"/>
      <c r="I29" s="10">
        <v>71</v>
      </c>
      <c r="J29" s="11">
        <v>15</v>
      </c>
      <c r="K29" s="10">
        <v>78</v>
      </c>
      <c r="L29" s="11">
        <v>0.5</v>
      </c>
      <c r="M29" s="10"/>
      <c r="N29" s="11"/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>SUM(F29,H29+J29+L29+N29+R29+P29+T29+V29+X29)</f>
        <v>15.5</v>
      </c>
      <c r="Z29" s="7">
        <v>18</v>
      </c>
    </row>
    <row r="30" spans="1:32" s="43" customFormat="1">
      <c r="A30" s="7">
        <f t="shared" si="0"/>
        <v>20</v>
      </c>
      <c r="B30" s="8" t="s">
        <v>418</v>
      </c>
      <c r="C30" s="32" t="s">
        <v>14</v>
      </c>
      <c r="D30" s="34">
        <v>23537</v>
      </c>
      <c r="E30" s="10"/>
      <c r="F30" s="11"/>
      <c r="G30" s="10"/>
      <c r="H30" s="11"/>
      <c r="I30" s="10">
        <v>71</v>
      </c>
      <c r="J30" s="11">
        <v>15</v>
      </c>
      <c r="K30" s="39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>SUM(F30,H30+J30+L30+N30+R30+P30+T30+V30+X30)</f>
        <v>15</v>
      </c>
      <c r="Z30" s="7">
        <v>20</v>
      </c>
    </row>
    <row r="31" spans="1:32" s="43" customFormat="1">
      <c r="A31" s="7">
        <f t="shared" si="0"/>
        <v>20</v>
      </c>
      <c r="B31" s="8" t="s">
        <v>511</v>
      </c>
      <c r="C31" s="32" t="s">
        <v>10</v>
      </c>
      <c r="D31" s="34">
        <v>22063</v>
      </c>
      <c r="E31" s="10"/>
      <c r="F31" s="11"/>
      <c r="G31" s="10"/>
      <c r="H31" s="11"/>
      <c r="I31" s="10"/>
      <c r="J31" s="11"/>
      <c r="K31" s="10">
        <v>71</v>
      </c>
      <c r="L31" s="11">
        <v>15</v>
      </c>
      <c r="M31" s="10"/>
      <c r="N31" s="40"/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>SUM(F31,H31+J31+L31+N31+R31+P31+T31+V31+X31)</f>
        <v>15</v>
      </c>
      <c r="Z31" s="7">
        <v>20</v>
      </c>
    </row>
    <row r="32" spans="1:32" s="43" customFormat="1">
      <c r="A32" s="7">
        <f t="shared" si="0"/>
        <v>20</v>
      </c>
      <c r="B32" s="8" t="s">
        <v>419</v>
      </c>
      <c r="C32" s="32" t="s">
        <v>14</v>
      </c>
      <c r="D32" s="34">
        <v>23378</v>
      </c>
      <c r="E32" s="10"/>
      <c r="F32" s="11"/>
      <c r="G32" s="10"/>
      <c r="H32" s="11"/>
      <c r="I32" s="10">
        <v>71</v>
      </c>
      <c r="J32" s="11">
        <v>15</v>
      </c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5"/>
      <c r="W32" s="10"/>
      <c r="X32" s="11"/>
      <c r="Y32" s="12">
        <f>SUM(F32,H32+J32+L32+N32+R32+P32+T32+V32+X32)</f>
        <v>15</v>
      </c>
      <c r="Z32" s="7">
        <v>20</v>
      </c>
    </row>
    <row r="33" spans="1:26" s="43" customFormat="1">
      <c r="A33" s="7">
        <f t="shared" si="0"/>
        <v>23</v>
      </c>
      <c r="B33" s="8" t="s">
        <v>622</v>
      </c>
      <c r="C33" s="32" t="s">
        <v>11</v>
      </c>
      <c r="D33" s="34">
        <v>15667</v>
      </c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/>
      <c r="P33" s="40"/>
      <c r="Q33" s="10">
        <v>84</v>
      </c>
      <c r="R33" s="11">
        <v>10</v>
      </c>
      <c r="S33" s="10"/>
      <c r="T33" s="11"/>
      <c r="U33" s="10"/>
      <c r="V33" s="15"/>
      <c r="W33" s="10"/>
      <c r="X33" s="11"/>
      <c r="Y33" s="12">
        <f>SUM(F33,H33+J33+L33+N33+R33+P33+T33+V33+X33)</f>
        <v>10</v>
      </c>
      <c r="Z33" s="7">
        <v>23</v>
      </c>
    </row>
    <row r="34" spans="1:26" s="43" customFormat="1">
      <c r="A34" s="7">
        <f t="shared" si="0"/>
        <v>24</v>
      </c>
      <c r="B34" s="8" t="s">
        <v>201</v>
      </c>
      <c r="C34" s="32" t="s">
        <v>13</v>
      </c>
      <c r="D34" s="34">
        <v>20173</v>
      </c>
      <c r="E34" s="10">
        <v>81</v>
      </c>
      <c r="F34" s="11">
        <v>6</v>
      </c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>SUM(F34,H34+J34+L34+N34+R34+P34+T34+V34+X34)</f>
        <v>6</v>
      </c>
      <c r="Z34" s="7">
        <v>24</v>
      </c>
    </row>
    <row r="35" spans="1:26" s="43" customFormat="1">
      <c r="A35" s="7">
        <f t="shared" si="0"/>
        <v>25</v>
      </c>
      <c r="B35" s="8" t="s">
        <v>330</v>
      </c>
      <c r="C35" s="32" t="s">
        <v>14</v>
      </c>
      <c r="D35" s="34">
        <v>20628</v>
      </c>
      <c r="E35" s="10"/>
      <c r="F35" s="11"/>
      <c r="G35" s="10">
        <v>85</v>
      </c>
      <c r="H35" s="11">
        <v>0.5</v>
      </c>
      <c r="I35" s="10">
        <v>72</v>
      </c>
      <c r="J35" s="11">
        <v>4.5</v>
      </c>
      <c r="K35" s="10">
        <v>79</v>
      </c>
      <c r="L35" s="11">
        <v>0.5</v>
      </c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>SUM(F35,H35+J35+L35+N35+R35+P35+T35+V35+X35)</f>
        <v>5.5</v>
      </c>
      <c r="Z35" s="7">
        <v>25</v>
      </c>
    </row>
    <row r="36" spans="1:26" s="43" customFormat="1">
      <c r="A36" s="7">
        <f t="shared" si="0"/>
        <v>26</v>
      </c>
      <c r="B36" s="8" t="s">
        <v>515</v>
      </c>
      <c r="C36" s="32" t="s">
        <v>63</v>
      </c>
      <c r="D36" s="34">
        <v>18666</v>
      </c>
      <c r="E36" s="10"/>
      <c r="F36" s="11"/>
      <c r="G36" s="10"/>
      <c r="H36" s="11"/>
      <c r="I36" s="10"/>
      <c r="J36" s="11"/>
      <c r="K36" s="10">
        <v>78</v>
      </c>
      <c r="L36" s="11">
        <v>0.5</v>
      </c>
      <c r="M36" s="10">
        <v>81</v>
      </c>
      <c r="N36" s="11">
        <v>1</v>
      </c>
      <c r="O36" s="10"/>
      <c r="P36" s="11"/>
      <c r="Q36" s="10">
        <v>85</v>
      </c>
      <c r="R36" s="11">
        <v>3.33</v>
      </c>
      <c r="S36" s="10"/>
      <c r="T36" s="11"/>
      <c r="U36" s="10"/>
      <c r="V36" s="15"/>
      <c r="W36" s="10"/>
      <c r="X36" s="11"/>
      <c r="Y36" s="12">
        <f>SUM(F36,H36+J36+L36+N36+R36+P36+T36+V36+X36)</f>
        <v>4.83</v>
      </c>
      <c r="Z36" s="7">
        <v>26</v>
      </c>
    </row>
    <row r="37" spans="1:26" s="43" customFormat="1">
      <c r="A37" s="7">
        <f t="shared" si="0"/>
        <v>27</v>
      </c>
      <c r="B37" s="8" t="s">
        <v>598</v>
      </c>
      <c r="C37" s="32" t="s">
        <v>14</v>
      </c>
      <c r="D37" s="34">
        <v>24186</v>
      </c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>
        <v>85</v>
      </c>
      <c r="P37" s="11">
        <v>4.5</v>
      </c>
      <c r="Q37" s="10"/>
      <c r="R37" s="11"/>
      <c r="S37" s="10"/>
      <c r="T37" s="11"/>
      <c r="U37" s="10"/>
      <c r="V37" s="15"/>
      <c r="W37" s="10"/>
      <c r="X37" s="11"/>
      <c r="Y37" s="12">
        <f>SUM(F37,H37+J37+L37+N37+R37+P37+T37+V37+X37)</f>
        <v>4.5</v>
      </c>
      <c r="Z37" s="7">
        <v>27</v>
      </c>
    </row>
    <row r="38" spans="1:26" s="43" customFormat="1">
      <c r="A38" s="7">
        <f t="shared" si="0"/>
        <v>27</v>
      </c>
      <c r="B38" s="8" t="s">
        <v>420</v>
      </c>
      <c r="C38" s="32" t="s">
        <v>14</v>
      </c>
      <c r="D38" s="34">
        <v>24086</v>
      </c>
      <c r="E38" s="10"/>
      <c r="F38" s="11"/>
      <c r="G38" s="10"/>
      <c r="H38" s="11"/>
      <c r="I38" s="10">
        <v>72</v>
      </c>
      <c r="J38" s="11">
        <v>4.5</v>
      </c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>SUM(F38,H38+J38+L38+N38+R38+P38+T38+V38+X38)</f>
        <v>4.5</v>
      </c>
      <c r="Z38" s="7">
        <v>27</v>
      </c>
    </row>
    <row r="39" spans="1:26" s="43" customFormat="1">
      <c r="A39" s="7">
        <f t="shared" si="0"/>
        <v>29</v>
      </c>
      <c r="B39" s="8" t="s">
        <v>334</v>
      </c>
      <c r="C39" s="32" t="s">
        <v>15</v>
      </c>
      <c r="D39" s="34">
        <v>25095</v>
      </c>
      <c r="E39" s="10"/>
      <c r="F39" s="11"/>
      <c r="G39" s="10">
        <v>89</v>
      </c>
      <c r="H39" s="11">
        <v>0.5</v>
      </c>
      <c r="I39" s="10"/>
      <c r="J39" s="11"/>
      <c r="K39" s="10">
        <v>83</v>
      </c>
      <c r="L39" s="11">
        <v>0.5</v>
      </c>
      <c r="M39" s="10"/>
      <c r="N39" s="11"/>
      <c r="O39" s="10"/>
      <c r="P39" s="11"/>
      <c r="Q39" s="10">
        <v>85</v>
      </c>
      <c r="R39" s="11">
        <v>3.33</v>
      </c>
      <c r="S39" s="10"/>
      <c r="T39" s="11"/>
      <c r="U39" s="10"/>
      <c r="V39" s="15"/>
      <c r="W39" s="10"/>
      <c r="X39" s="11"/>
      <c r="Y39" s="12">
        <f>SUM(F39,H39+J39+L39+N39+R39+P39+T39+V39+X39)</f>
        <v>4.33</v>
      </c>
      <c r="Z39" s="7">
        <v>29</v>
      </c>
    </row>
    <row r="40" spans="1:26" s="43" customFormat="1">
      <c r="A40" s="7">
        <f t="shared" si="0"/>
        <v>30</v>
      </c>
      <c r="B40" s="8" t="s">
        <v>206</v>
      </c>
      <c r="C40" s="32" t="s">
        <v>18</v>
      </c>
      <c r="D40" s="34">
        <v>25653</v>
      </c>
      <c r="E40" s="10">
        <v>89</v>
      </c>
      <c r="F40" s="11">
        <v>1</v>
      </c>
      <c r="G40" s="10">
        <v>83</v>
      </c>
      <c r="H40" s="11">
        <v>0.5</v>
      </c>
      <c r="I40" s="10">
        <v>90</v>
      </c>
      <c r="J40" s="11">
        <v>0.5</v>
      </c>
      <c r="K40" s="10">
        <v>75</v>
      </c>
      <c r="L40" s="11">
        <v>1</v>
      </c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>SUM(F40,H40+J40+L40+N40+R40+P40+T40+V40+X40)</f>
        <v>3</v>
      </c>
      <c r="Z40" s="7">
        <v>30</v>
      </c>
    </row>
    <row r="41" spans="1:26" s="43" customFormat="1">
      <c r="A41" s="7">
        <f t="shared" si="0"/>
        <v>31</v>
      </c>
      <c r="B41" s="8" t="s">
        <v>326</v>
      </c>
      <c r="C41" s="32" t="s">
        <v>15</v>
      </c>
      <c r="D41" s="34">
        <v>23439</v>
      </c>
      <c r="E41" s="10"/>
      <c r="F41" s="11"/>
      <c r="G41" s="10">
        <v>81</v>
      </c>
      <c r="H41" s="11">
        <v>2</v>
      </c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>SUM(F41,H41+J41+L41+N41+R41+P41+T41+V41+X41)</f>
        <v>2</v>
      </c>
      <c r="Z41" s="7">
        <v>31</v>
      </c>
    </row>
    <row r="42" spans="1:26" s="43" customFormat="1">
      <c r="A42" s="7">
        <f t="shared" si="0"/>
        <v>32</v>
      </c>
      <c r="B42" s="8" t="s">
        <v>514</v>
      </c>
      <c r="C42" s="32" t="s">
        <v>18</v>
      </c>
      <c r="D42" s="34">
        <v>20121</v>
      </c>
      <c r="E42" s="10"/>
      <c r="F42" s="11"/>
      <c r="G42" s="10"/>
      <c r="H42" s="11"/>
      <c r="I42" s="10"/>
      <c r="J42" s="11"/>
      <c r="K42" s="10">
        <v>75</v>
      </c>
      <c r="L42" s="11">
        <v>1</v>
      </c>
      <c r="M42" s="10"/>
      <c r="N42" s="11"/>
      <c r="O42" s="10"/>
      <c r="P42" s="11"/>
      <c r="Q42" s="10">
        <v>86</v>
      </c>
      <c r="R42" s="11">
        <v>0.5</v>
      </c>
      <c r="S42" s="10"/>
      <c r="T42" s="11"/>
      <c r="U42" s="10"/>
      <c r="V42" s="15"/>
      <c r="W42" s="10"/>
      <c r="X42" s="11"/>
      <c r="Y42" s="12">
        <f>SUM(F42,H42+J42+L42+N42+R42+P42+T42+V42+X42)</f>
        <v>1.5</v>
      </c>
      <c r="Z42" s="7">
        <v>32</v>
      </c>
    </row>
    <row r="43" spans="1:26" s="43" customFormat="1">
      <c r="A43" s="7">
        <f t="shared" si="0"/>
        <v>32</v>
      </c>
      <c r="B43" s="8" t="s">
        <v>422</v>
      </c>
      <c r="C43" s="32" t="s">
        <v>14</v>
      </c>
      <c r="D43" s="34">
        <v>24997</v>
      </c>
      <c r="E43" s="10"/>
      <c r="F43" s="11"/>
      <c r="G43" s="10"/>
      <c r="H43" s="11"/>
      <c r="I43" s="10">
        <v>75</v>
      </c>
      <c r="J43" s="11">
        <v>1</v>
      </c>
      <c r="K43" s="10">
        <v>80</v>
      </c>
      <c r="L43" s="11">
        <v>0.5</v>
      </c>
      <c r="M43" s="10"/>
      <c r="N43" s="11"/>
      <c r="O43" s="10"/>
      <c r="P43" s="11"/>
      <c r="Q43" s="10"/>
      <c r="R43" s="11"/>
      <c r="S43" s="10"/>
      <c r="T43" s="38"/>
      <c r="U43" s="35"/>
      <c r="V43" s="37"/>
      <c r="W43" s="35"/>
      <c r="X43" s="38"/>
      <c r="Y43" s="12">
        <f>SUM(F43,H43+J43+L43+N43+R43+P43+T43+V43+X43)</f>
        <v>1.5</v>
      </c>
      <c r="Z43" s="7">
        <v>32</v>
      </c>
    </row>
    <row r="44" spans="1:26" s="43" customFormat="1">
      <c r="A44" s="7">
        <f t="shared" si="0"/>
        <v>34</v>
      </c>
      <c r="B44" s="8" t="s">
        <v>423</v>
      </c>
      <c r="C44" s="32" t="s">
        <v>14</v>
      </c>
      <c r="D44" s="34">
        <v>30673</v>
      </c>
      <c r="E44" s="10"/>
      <c r="F44" s="11"/>
      <c r="G44" s="10"/>
      <c r="H44" s="11"/>
      <c r="I44" s="10">
        <v>76</v>
      </c>
      <c r="J44" s="11">
        <v>0.5</v>
      </c>
      <c r="K44" s="10">
        <v>77</v>
      </c>
      <c r="L44" s="11">
        <v>0.5</v>
      </c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>SUM(F44,H44+J44+L44+N44+R44+P44+T44+V44+X44)</f>
        <v>1</v>
      </c>
      <c r="Z44" s="7">
        <v>34</v>
      </c>
    </row>
    <row r="45" spans="1:26" s="43" customFormat="1">
      <c r="A45" s="7">
        <f t="shared" si="0"/>
        <v>34</v>
      </c>
      <c r="B45" s="8" t="s">
        <v>421</v>
      </c>
      <c r="C45" s="32" t="s">
        <v>14</v>
      </c>
      <c r="D45" s="34">
        <v>22918</v>
      </c>
      <c r="E45" s="10"/>
      <c r="F45" s="11"/>
      <c r="G45" s="10"/>
      <c r="H45" s="11"/>
      <c r="I45" s="10">
        <v>75</v>
      </c>
      <c r="J45" s="11">
        <v>1</v>
      </c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35"/>
      <c r="V45" s="37"/>
      <c r="W45" s="35"/>
      <c r="X45" s="38"/>
      <c r="Y45" s="12">
        <f>SUM(F45,H45+J45+L45+N45+R45+P45+T45+V45+X45)</f>
        <v>1</v>
      </c>
      <c r="Z45" s="7">
        <v>34</v>
      </c>
    </row>
    <row r="46" spans="1:26" s="43" customFormat="1">
      <c r="A46" s="7">
        <f t="shared" si="0"/>
        <v>34</v>
      </c>
      <c r="B46" s="8" t="s">
        <v>426</v>
      </c>
      <c r="C46" s="32" t="s">
        <v>14</v>
      </c>
      <c r="D46" s="34">
        <v>22508</v>
      </c>
      <c r="E46" s="10"/>
      <c r="F46" s="11"/>
      <c r="G46" s="10"/>
      <c r="H46" s="11"/>
      <c r="I46" s="10">
        <v>84</v>
      </c>
      <c r="J46" s="11">
        <v>0.5</v>
      </c>
      <c r="K46" s="10">
        <v>76</v>
      </c>
      <c r="L46" s="11">
        <v>0.5</v>
      </c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>SUM(F46,H46+J46+L46+N46+R46+P46+T46+V46+X46)</f>
        <v>1</v>
      </c>
      <c r="Z46" s="7">
        <v>34</v>
      </c>
    </row>
    <row r="47" spans="1:26" s="43" customFormat="1">
      <c r="A47" s="7">
        <f t="shared" si="0"/>
        <v>34</v>
      </c>
      <c r="B47" s="8" t="s">
        <v>335</v>
      </c>
      <c r="C47" s="32" t="s">
        <v>11</v>
      </c>
      <c r="D47" s="34">
        <v>21460</v>
      </c>
      <c r="E47" s="10"/>
      <c r="F47" s="11"/>
      <c r="G47" s="10">
        <v>93</v>
      </c>
      <c r="H47" s="11">
        <v>0.5</v>
      </c>
      <c r="I47" s="10"/>
      <c r="J47" s="11"/>
      <c r="K47" s="10">
        <v>77</v>
      </c>
      <c r="L47" s="11">
        <v>0.5</v>
      </c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>SUM(F47,H47+J47+L47+N47+R47+P47+T47+V47+X47)</f>
        <v>1</v>
      </c>
      <c r="Z47" s="7">
        <v>34</v>
      </c>
    </row>
    <row r="48" spans="1:26" s="43" customFormat="1">
      <c r="A48" s="7">
        <f t="shared" si="0"/>
        <v>38</v>
      </c>
      <c r="B48" s="8" t="s">
        <v>624</v>
      </c>
      <c r="C48" s="32" t="s">
        <v>12</v>
      </c>
      <c r="D48" s="34">
        <v>21897</v>
      </c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>
        <v>91</v>
      </c>
      <c r="R48" s="11">
        <v>0.5</v>
      </c>
      <c r="S48" s="10"/>
      <c r="T48" s="11"/>
      <c r="U48" s="10"/>
      <c r="V48" s="15"/>
      <c r="W48" s="10"/>
      <c r="X48" s="11"/>
      <c r="Y48" s="12">
        <f>SUM(F48,H48+J48+L48+N48+R48+P48+T48+V48+X48)</f>
        <v>0.5</v>
      </c>
      <c r="Z48" s="7">
        <v>38</v>
      </c>
    </row>
    <row r="49" spans="1:26" s="43" customFormat="1">
      <c r="A49" s="7">
        <f t="shared" si="0"/>
        <v>38</v>
      </c>
      <c r="B49" s="8" t="s">
        <v>623</v>
      </c>
      <c r="C49" s="32" t="s">
        <v>63</v>
      </c>
      <c r="D49" s="34">
        <v>22345</v>
      </c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>
        <v>97</v>
      </c>
      <c r="R49" s="11">
        <v>0.5</v>
      </c>
      <c r="S49" s="10"/>
      <c r="T49" s="11"/>
      <c r="U49" s="10"/>
      <c r="V49" s="15"/>
      <c r="W49" s="10"/>
      <c r="X49" s="11"/>
      <c r="Y49" s="12">
        <f>SUM(F49,H49+J49+L49+N49+R49+P49+T49+V49+X49)</f>
        <v>0.5</v>
      </c>
      <c r="Z49" s="7">
        <v>38</v>
      </c>
    </row>
    <row r="50" spans="1:26" s="43" customFormat="1">
      <c r="A50" s="7">
        <f t="shared" si="0"/>
        <v>38</v>
      </c>
      <c r="B50" s="8" t="s">
        <v>552</v>
      </c>
      <c r="C50" s="32" t="s">
        <v>15</v>
      </c>
      <c r="D50" s="34">
        <v>20644</v>
      </c>
      <c r="E50" s="10"/>
      <c r="F50" s="11"/>
      <c r="G50" s="10"/>
      <c r="H50" s="11"/>
      <c r="I50" s="10"/>
      <c r="J50" s="11"/>
      <c r="K50" s="10"/>
      <c r="L50" s="11"/>
      <c r="M50" s="10">
        <v>84</v>
      </c>
      <c r="N50" s="11">
        <v>0.5</v>
      </c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>SUM(F50,H50+J50+L50+N50+R50+P50+T50+V50+X50)</f>
        <v>0.5</v>
      </c>
      <c r="Z50" s="7">
        <v>38</v>
      </c>
    </row>
    <row r="51" spans="1:26" s="43" customFormat="1">
      <c r="A51" s="7">
        <f t="shared" si="0"/>
        <v>38</v>
      </c>
      <c r="B51" s="8" t="s">
        <v>551</v>
      </c>
      <c r="C51" s="32" t="s">
        <v>14</v>
      </c>
      <c r="D51" s="34">
        <v>22684</v>
      </c>
      <c r="E51" s="10"/>
      <c r="F51" s="11"/>
      <c r="G51" s="10"/>
      <c r="H51" s="11"/>
      <c r="I51" s="10"/>
      <c r="J51" s="11"/>
      <c r="K51" s="10"/>
      <c r="L51" s="11"/>
      <c r="M51" s="10">
        <v>85</v>
      </c>
      <c r="N51" s="11">
        <v>0.5</v>
      </c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>SUM(F51,H51+J51+L51+N51+R51+P51+T51+V51+X51)</f>
        <v>0.5</v>
      </c>
      <c r="Z51" s="7">
        <v>38</v>
      </c>
    </row>
    <row r="52" spans="1:26" s="43" customFormat="1">
      <c r="A52" s="7">
        <f t="shared" si="0"/>
        <v>38</v>
      </c>
      <c r="B52" s="8" t="s">
        <v>553</v>
      </c>
      <c r="C52" s="32" t="s">
        <v>15</v>
      </c>
      <c r="D52" s="34">
        <v>19081</v>
      </c>
      <c r="E52" s="10"/>
      <c r="F52" s="11"/>
      <c r="G52" s="10"/>
      <c r="H52" s="11"/>
      <c r="I52" s="10"/>
      <c r="J52" s="11"/>
      <c r="K52" s="10"/>
      <c r="L52" s="11"/>
      <c r="M52" s="10">
        <v>110</v>
      </c>
      <c r="N52" s="11">
        <v>0.5</v>
      </c>
      <c r="O52" s="10"/>
      <c r="P52" s="40"/>
      <c r="Q52" s="10"/>
      <c r="R52" s="11"/>
      <c r="S52" s="10"/>
      <c r="T52" s="11"/>
      <c r="U52" s="10"/>
      <c r="V52" s="15"/>
      <c r="W52" s="10"/>
      <c r="X52" s="11"/>
      <c r="Y52" s="12">
        <f>SUM(F52,H52+J52+L52+N52+R52+P52+T52+V52+X52)</f>
        <v>0.5</v>
      </c>
      <c r="Z52" s="7">
        <v>38</v>
      </c>
    </row>
    <row r="53" spans="1:26" s="43" customFormat="1">
      <c r="A53" s="7">
        <f t="shared" si="0"/>
        <v>38</v>
      </c>
      <c r="B53" s="8" t="s">
        <v>424</v>
      </c>
      <c r="C53" s="32" t="s">
        <v>14</v>
      </c>
      <c r="D53" s="34">
        <v>25009</v>
      </c>
      <c r="E53" s="10"/>
      <c r="F53" s="11"/>
      <c r="G53" s="10"/>
      <c r="H53" s="11"/>
      <c r="I53" s="10">
        <v>82</v>
      </c>
      <c r="J53" s="11">
        <v>0.5</v>
      </c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>SUM(F53,H53+J53+L53+N53+R53+P53+T53+V53+X53)</f>
        <v>0.5</v>
      </c>
      <c r="Z53" s="7">
        <v>38</v>
      </c>
    </row>
    <row r="54" spans="1:26" s="43" customFormat="1">
      <c r="A54" s="7">
        <f t="shared" si="0"/>
        <v>38</v>
      </c>
      <c r="B54" s="8" t="s">
        <v>328</v>
      </c>
      <c r="C54" s="32" t="s">
        <v>11</v>
      </c>
      <c r="D54" s="34">
        <v>29060</v>
      </c>
      <c r="E54" s="10"/>
      <c r="F54" s="11"/>
      <c r="G54" s="10">
        <v>83</v>
      </c>
      <c r="H54" s="11">
        <v>0.5</v>
      </c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>SUM(F54,H54+J54+L54+N54+R54+P54+T54+V54+X54)</f>
        <v>0.5</v>
      </c>
      <c r="Z54" s="7">
        <v>38</v>
      </c>
    </row>
    <row r="55" spans="1:26" s="43" customFormat="1">
      <c r="A55" s="7">
        <f t="shared" si="0"/>
        <v>38</v>
      </c>
      <c r="B55" s="8" t="s">
        <v>518</v>
      </c>
      <c r="C55" s="32" t="s">
        <v>10</v>
      </c>
      <c r="D55" s="34">
        <v>20225</v>
      </c>
      <c r="E55" s="10"/>
      <c r="F55" s="11"/>
      <c r="G55" s="10"/>
      <c r="H55" s="11"/>
      <c r="I55" s="10"/>
      <c r="J55" s="11"/>
      <c r="K55" s="10">
        <v>76</v>
      </c>
      <c r="L55" s="11">
        <v>0.5</v>
      </c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>SUM(F55,H55+J55+L55+N55+R55+P55+T55+V55+X55)</f>
        <v>0.5</v>
      </c>
      <c r="Z55" s="7">
        <v>38</v>
      </c>
    </row>
    <row r="56" spans="1:26" s="43" customFormat="1">
      <c r="A56" s="7">
        <f t="shared" si="0"/>
        <v>38</v>
      </c>
      <c r="B56" s="8" t="s">
        <v>425</v>
      </c>
      <c r="C56" s="32" t="s">
        <v>15</v>
      </c>
      <c r="D56" s="34">
        <v>23148</v>
      </c>
      <c r="E56" s="10"/>
      <c r="F56" s="11"/>
      <c r="G56" s="10"/>
      <c r="H56" s="11"/>
      <c r="I56" s="10">
        <v>82</v>
      </c>
      <c r="J56" s="11">
        <v>0.5</v>
      </c>
      <c r="K56" s="10"/>
      <c r="L56" s="11"/>
      <c r="M56" s="10"/>
      <c r="N56" s="11"/>
      <c r="O56" s="10"/>
      <c r="P56" s="11"/>
      <c r="Q56" s="10"/>
      <c r="R56" s="11"/>
      <c r="S56" s="10"/>
      <c r="T56" s="11"/>
      <c r="U56" s="10"/>
      <c r="V56" s="15"/>
      <c r="W56" s="10"/>
      <c r="X56" s="11"/>
      <c r="Y56" s="12">
        <f>SUM(F56,H56+J56+L56+N56+R56+P56+T56+V56+X56)</f>
        <v>0.5</v>
      </c>
      <c r="Z56" s="7">
        <v>38</v>
      </c>
    </row>
    <row r="57" spans="1:26" s="43" customFormat="1">
      <c r="A57" s="7">
        <f t="shared" si="0"/>
        <v>38</v>
      </c>
      <c r="B57" s="8" t="s">
        <v>508</v>
      </c>
      <c r="C57" s="32" t="s">
        <v>10</v>
      </c>
      <c r="D57" s="34">
        <v>30405</v>
      </c>
      <c r="E57" s="10"/>
      <c r="F57" s="11"/>
      <c r="G57" s="10"/>
      <c r="H57" s="11"/>
      <c r="I57" s="10"/>
      <c r="J57" s="11"/>
      <c r="K57" s="10">
        <v>76</v>
      </c>
      <c r="L57" s="11">
        <v>0.5</v>
      </c>
      <c r="M57" s="10"/>
      <c r="N57" s="11"/>
      <c r="O57" s="10"/>
      <c r="P57" s="11"/>
      <c r="Q57" s="10"/>
      <c r="R57" s="11"/>
      <c r="S57" s="10"/>
      <c r="T57" s="11"/>
      <c r="U57" s="10"/>
      <c r="V57" s="15"/>
      <c r="W57" s="10"/>
      <c r="X57" s="11"/>
      <c r="Y57" s="12">
        <f>SUM(F57,H57+J57+L57+N57+R57+P57+T57+V57+X57)</f>
        <v>0.5</v>
      </c>
      <c r="Z57" s="7">
        <v>38</v>
      </c>
    </row>
    <row r="58" spans="1:26" s="43" customFormat="1">
      <c r="A58" s="7">
        <f t="shared" si="0"/>
        <v>38</v>
      </c>
      <c r="B58" s="8" t="s">
        <v>519</v>
      </c>
      <c r="C58" s="32" t="s">
        <v>10</v>
      </c>
      <c r="D58" s="34">
        <v>18794</v>
      </c>
      <c r="E58" s="10"/>
      <c r="F58" s="11"/>
      <c r="G58" s="10"/>
      <c r="H58" s="11"/>
      <c r="I58" s="10"/>
      <c r="J58" s="11"/>
      <c r="K58" s="10">
        <v>77</v>
      </c>
      <c r="L58" s="11">
        <v>0.5</v>
      </c>
      <c r="M58" s="10"/>
      <c r="N58" s="11"/>
      <c r="O58" s="10"/>
      <c r="P58" s="11"/>
      <c r="Q58" s="10"/>
      <c r="R58" s="11"/>
      <c r="S58" s="10"/>
      <c r="T58" s="11"/>
      <c r="U58" s="10"/>
      <c r="V58" s="15"/>
      <c r="W58" s="10"/>
      <c r="X58" s="11"/>
      <c r="Y58" s="12">
        <f>SUM(F58,H58+J58+L58+N58+R58+P58+T58+V58+X58)</f>
        <v>0.5</v>
      </c>
      <c r="Z58" s="7">
        <v>38</v>
      </c>
    </row>
    <row r="59" spans="1:26" s="43" customFormat="1">
      <c r="A59" s="7">
        <f t="shared" si="0"/>
        <v>38</v>
      </c>
      <c r="B59" s="8" t="s">
        <v>513</v>
      </c>
      <c r="C59" s="32" t="s">
        <v>10</v>
      </c>
      <c r="D59" s="34">
        <v>20704</v>
      </c>
      <c r="E59" s="10"/>
      <c r="F59" s="11"/>
      <c r="G59" s="10"/>
      <c r="H59" s="11"/>
      <c r="I59" s="10"/>
      <c r="J59" s="11"/>
      <c r="K59" s="10">
        <v>76</v>
      </c>
      <c r="L59" s="11">
        <v>0.5</v>
      </c>
      <c r="M59" s="10"/>
      <c r="N59" s="11"/>
      <c r="O59" s="10"/>
      <c r="P59" s="11"/>
      <c r="Q59" s="10"/>
      <c r="R59" s="11"/>
      <c r="S59" s="10"/>
      <c r="T59" s="11"/>
      <c r="U59" s="10"/>
      <c r="V59" s="15"/>
      <c r="W59" s="10"/>
      <c r="X59" s="11"/>
      <c r="Y59" s="12">
        <f>SUM(F59,H59+J59+L59+N59+R59+P59+T59+V59+X59)</f>
        <v>0.5</v>
      </c>
      <c r="Z59" s="7">
        <v>38</v>
      </c>
    </row>
    <row r="60" spans="1:26" s="43" customFormat="1">
      <c r="A60" s="7">
        <f t="shared" si="0"/>
        <v>38</v>
      </c>
      <c r="B60" s="8" t="s">
        <v>517</v>
      </c>
      <c r="C60" s="32" t="s">
        <v>10</v>
      </c>
      <c r="D60" s="34">
        <v>23292</v>
      </c>
      <c r="E60" s="10"/>
      <c r="F60" s="11"/>
      <c r="G60" s="10"/>
      <c r="H60" s="11"/>
      <c r="I60" s="10"/>
      <c r="J60" s="11"/>
      <c r="K60" s="10">
        <v>78</v>
      </c>
      <c r="L60" s="11">
        <v>0.5</v>
      </c>
      <c r="M60" s="10"/>
      <c r="N60" s="11"/>
      <c r="O60" s="10"/>
      <c r="P60" s="11"/>
      <c r="Q60" s="10"/>
      <c r="R60" s="11"/>
      <c r="S60" s="10"/>
      <c r="T60" s="11"/>
      <c r="U60" s="35"/>
      <c r="V60" s="37"/>
      <c r="W60" s="35"/>
      <c r="X60" s="38"/>
      <c r="Y60" s="12">
        <f>SUM(F60,H60+J60+L60+N60+R60+P60+T60+V60+X60)</f>
        <v>0.5</v>
      </c>
      <c r="Z60" s="7">
        <v>38</v>
      </c>
    </row>
    <row r="61" spans="1:26" s="43" customFormat="1">
      <c r="A61" s="7">
        <f t="shared" si="0"/>
        <v>38</v>
      </c>
      <c r="B61" s="8" t="s">
        <v>512</v>
      </c>
      <c r="C61" s="32" t="s">
        <v>10</v>
      </c>
      <c r="D61" s="34">
        <v>21480</v>
      </c>
      <c r="E61" s="10"/>
      <c r="F61" s="11"/>
      <c r="G61" s="10"/>
      <c r="H61" s="11"/>
      <c r="I61" s="10"/>
      <c r="J61" s="11"/>
      <c r="K61" s="10">
        <v>76</v>
      </c>
      <c r="L61" s="11">
        <v>0.5</v>
      </c>
      <c r="M61" s="10"/>
      <c r="N61" s="11"/>
      <c r="O61" s="10"/>
      <c r="P61" s="11"/>
      <c r="Q61" s="10"/>
      <c r="R61" s="11"/>
      <c r="S61" s="10"/>
      <c r="T61" s="11"/>
      <c r="U61" s="10"/>
      <c r="V61" s="15"/>
      <c r="W61" s="10"/>
      <c r="X61" s="11"/>
      <c r="Y61" s="12">
        <f>SUM(F61,H61+J61+L61+N61+R61+P61+T61+V61+X61)</f>
        <v>0.5</v>
      </c>
      <c r="Z61" s="7">
        <v>38</v>
      </c>
    </row>
    <row r="62" spans="1:26" s="43" customFormat="1">
      <c r="A62" s="7">
        <f t="shared" si="0"/>
        <v>38</v>
      </c>
      <c r="B62" s="8" t="s">
        <v>516</v>
      </c>
      <c r="C62" s="32" t="s">
        <v>13</v>
      </c>
      <c r="D62" s="34">
        <v>25139</v>
      </c>
      <c r="E62" s="10"/>
      <c r="F62" s="11"/>
      <c r="G62" s="10"/>
      <c r="H62" s="11"/>
      <c r="I62" s="10"/>
      <c r="J62" s="11"/>
      <c r="K62" s="10">
        <v>76</v>
      </c>
      <c r="L62" s="11">
        <v>0.5</v>
      </c>
      <c r="M62" s="10"/>
      <c r="N62" s="11"/>
      <c r="O62" s="10"/>
      <c r="P62" s="11"/>
      <c r="Q62" s="10"/>
      <c r="R62" s="11"/>
      <c r="S62" s="10"/>
      <c r="T62" s="11"/>
      <c r="U62" s="10"/>
      <c r="V62" s="15"/>
      <c r="W62" s="10"/>
      <c r="X62" s="11"/>
      <c r="Y62" s="12">
        <f>SUM(F62,H62+J62+L62+N62+R62+P62+T62+V62+X62)</f>
        <v>0.5</v>
      </c>
      <c r="Z62" s="7">
        <v>38</v>
      </c>
    </row>
    <row r="63" spans="1:26" s="43" customFormat="1" hidden="1">
      <c r="A63" s="7">
        <f t="shared" si="0"/>
        <v>53</v>
      </c>
      <c r="B63" s="8"/>
      <c r="C63" s="32"/>
      <c r="D63" s="34"/>
      <c r="E63" s="10"/>
      <c r="F63" s="11"/>
      <c r="G63" s="10"/>
      <c r="H63" s="11"/>
      <c r="I63" s="10"/>
      <c r="J63" s="11"/>
      <c r="K63" s="10"/>
      <c r="L63" s="11"/>
      <c r="M63" s="10"/>
      <c r="N63" s="11"/>
      <c r="O63" s="10"/>
      <c r="P63" s="11"/>
      <c r="Q63" s="10"/>
      <c r="R63" s="11"/>
      <c r="S63" s="10"/>
      <c r="T63" s="11"/>
      <c r="U63" s="10"/>
      <c r="V63" s="15"/>
      <c r="W63" s="10"/>
      <c r="X63" s="11"/>
      <c r="Y63" s="12">
        <f t="shared" ref="Y60:Y74" si="1">SUM(F63,H63+J63+L63+N63+R63+P63+T63+V63+X63)</f>
        <v>0</v>
      </c>
      <c r="Z63" s="7">
        <v>53</v>
      </c>
    </row>
    <row r="64" spans="1:26" s="43" customFormat="1" hidden="1">
      <c r="A64" s="7">
        <f t="shared" si="0"/>
        <v>54</v>
      </c>
      <c r="B64" s="8"/>
      <c r="C64" s="32"/>
      <c r="D64" s="34"/>
      <c r="E64" s="10"/>
      <c r="F64" s="11"/>
      <c r="G64" s="10"/>
      <c r="H64" s="11"/>
      <c r="I64" s="10"/>
      <c r="J64" s="11"/>
      <c r="K64" s="10"/>
      <c r="L64" s="11"/>
      <c r="M64" s="10"/>
      <c r="N64" s="11"/>
      <c r="O64" s="10"/>
      <c r="P64" s="40"/>
      <c r="Q64" s="10"/>
      <c r="R64" s="11"/>
      <c r="S64" s="10"/>
      <c r="T64" s="11"/>
      <c r="U64" s="10"/>
      <c r="V64" s="15"/>
      <c r="W64" s="10"/>
      <c r="X64" s="11"/>
      <c r="Y64" s="12">
        <f t="shared" si="1"/>
        <v>0</v>
      </c>
      <c r="Z64" s="7">
        <v>54</v>
      </c>
    </row>
    <row r="65" spans="1:26" s="43" customFormat="1" hidden="1">
      <c r="A65" s="7">
        <f t="shared" si="0"/>
        <v>55</v>
      </c>
      <c r="B65" s="8"/>
      <c r="C65" s="32"/>
      <c r="D65" s="34"/>
      <c r="E65" s="10"/>
      <c r="F65" s="11"/>
      <c r="G65" s="10"/>
      <c r="H65" s="11"/>
      <c r="I65" s="10"/>
      <c r="J65" s="11"/>
      <c r="K65" s="10"/>
      <c r="L65" s="11"/>
      <c r="M65" s="10"/>
      <c r="N65" s="11"/>
      <c r="O65" s="10"/>
      <c r="P65" s="11"/>
      <c r="Q65" s="10"/>
      <c r="R65" s="11"/>
      <c r="S65" s="10"/>
      <c r="T65" s="11"/>
      <c r="U65" s="10"/>
      <c r="V65" s="15"/>
      <c r="W65" s="10"/>
      <c r="X65" s="11"/>
      <c r="Y65" s="12">
        <f t="shared" si="1"/>
        <v>0</v>
      </c>
      <c r="Z65" s="7">
        <v>55</v>
      </c>
    </row>
    <row r="66" spans="1:26" s="43" customFormat="1" hidden="1">
      <c r="A66" s="7">
        <f t="shared" si="0"/>
        <v>56</v>
      </c>
      <c r="B66" s="8"/>
      <c r="C66" s="32"/>
      <c r="D66" s="34"/>
      <c r="E66" s="10"/>
      <c r="F66" s="11"/>
      <c r="G66" s="10"/>
      <c r="H66" s="11"/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5"/>
      <c r="W66" s="10"/>
      <c r="X66" s="11"/>
      <c r="Y66" s="12">
        <f t="shared" si="1"/>
        <v>0</v>
      </c>
      <c r="Z66" s="7">
        <v>56</v>
      </c>
    </row>
    <row r="67" spans="1:26" s="43" customFormat="1" hidden="1">
      <c r="A67" s="7">
        <f t="shared" si="0"/>
        <v>57</v>
      </c>
      <c r="B67" s="8"/>
      <c r="C67" s="32"/>
      <c r="D67" s="34"/>
      <c r="E67" s="10"/>
      <c r="F67" s="11"/>
      <c r="G67" s="10"/>
      <c r="H67" s="11"/>
      <c r="I67" s="10"/>
      <c r="J67" s="11"/>
      <c r="K67" s="10"/>
      <c r="L67" s="11"/>
      <c r="M67" s="10"/>
      <c r="N67" s="11"/>
      <c r="O67" s="10"/>
      <c r="P67" s="11"/>
      <c r="Q67" s="10"/>
      <c r="R67" s="11"/>
      <c r="S67" s="10"/>
      <c r="T67" s="11"/>
      <c r="U67" s="10"/>
      <c r="V67" s="15"/>
      <c r="W67" s="10"/>
      <c r="X67" s="11"/>
      <c r="Y67" s="12">
        <f t="shared" si="1"/>
        <v>0</v>
      </c>
      <c r="Z67" s="7">
        <v>57</v>
      </c>
    </row>
    <row r="68" spans="1:26" s="43" customFormat="1" hidden="1">
      <c r="A68" s="7">
        <f t="shared" si="0"/>
        <v>58</v>
      </c>
      <c r="B68" s="8"/>
      <c r="C68" s="32"/>
      <c r="D68" s="34"/>
      <c r="E68" s="10"/>
      <c r="F68" s="11"/>
      <c r="G68" s="10"/>
      <c r="H68" s="11"/>
      <c r="I68" s="10"/>
      <c r="J68" s="11"/>
      <c r="K68" s="10"/>
      <c r="L68" s="11"/>
      <c r="M68" s="10"/>
      <c r="N68" s="11"/>
      <c r="O68" s="10"/>
      <c r="P68" s="11"/>
      <c r="Q68" s="10"/>
      <c r="R68" s="11"/>
      <c r="S68" s="10"/>
      <c r="T68" s="11"/>
      <c r="U68" s="10"/>
      <c r="V68" s="15"/>
      <c r="W68" s="10"/>
      <c r="X68" s="11"/>
      <c r="Y68" s="12">
        <f t="shared" si="1"/>
        <v>0</v>
      </c>
      <c r="Z68" s="7">
        <v>58</v>
      </c>
    </row>
    <row r="69" spans="1:26" s="43" customFormat="1" hidden="1">
      <c r="A69" s="7">
        <f t="shared" si="0"/>
        <v>59</v>
      </c>
      <c r="B69" s="8"/>
      <c r="C69" s="32"/>
      <c r="D69" s="34"/>
      <c r="E69" s="10"/>
      <c r="F69" s="11"/>
      <c r="G69" s="10"/>
      <c r="H69" s="11"/>
      <c r="I69" s="10"/>
      <c r="J69" s="11"/>
      <c r="K69" s="10"/>
      <c r="L69" s="11"/>
      <c r="M69" s="10"/>
      <c r="N69" s="11"/>
      <c r="O69" s="10"/>
      <c r="P69" s="11"/>
      <c r="Q69" s="10"/>
      <c r="R69" s="11"/>
      <c r="S69" s="10"/>
      <c r="T69" s="11"/>
      <c r="U69" s="10"/>
      <c r="V69" s="15"/>
      <c r="W69" s="10"/>
      <c r="X69" s="11"/>
      <c r="Y69" s="12">
        <f t="shared" si="1"/>
        <v>0</v>
      </c>
      <c r="Z69" s="7">
        <v>59</v>
      </c>
    </row>
    <row r="70" spans="1:26" s="43" customFormat="1" hidden="1">
      <c r="A70" s="7">
        <f t="shared" si="0"/>
        <v>60</v>
      </c>
      <c r="B70" s="8"/>
      <c r="C70" s="32"/>
      <c r="D70" s="34"/>
      <c r="E70" s="10"/>
      <c r="F70" s="11"/>
      <c r="G70" s="10"/>
      <c r="H70" s="11"/>
      <c r="I70" s="10"/>
      <c r="J70" s="11"/>
      <c r="K70" s="10"/>
      <c r="L70" s="11"/>
      <c r="M70" s="10"/>
      <c r="N70" s="11"/>
      <c r="O70" s="10"/>
      <c r="P70" s="11"/>
      <c r="Q70" s="10"/>
      <c r="R70" s="11"/>
      <c r="S70" s="10"/>
      <c r="T70" s="11"/>
      <c r="U70" s="10"/>
      <c r="V70" s="15"/>
      <c r="W70" s="10"/>
      <c r="X70" s="11"/>
      <c r="Y70" s="12">
        <f t="shared" si="1"/>
        <v>0</v>
      </c>
      <c r="Z70" s="7">
        <v>60</v>
      </c>
    </row>
    <row r="71" spans="1:26" s="43" customFormat="1" hidden="1">
      <c r="A71" s="7">
        <f t="shared" si="0"/>
        <v>61</v>
      </c>
      <c r="B71" s="8"/>
      <c r="C71" s="32"/>
      <c r="D71" s="34"/>
      <c r="E71" s="10"/>
      <c r="F71" s="11"/>
      <c r="G71" s="10"/>
      <c r="H71" s="11"/>
      <c r="I71" s="10"/>
      <c r="J71" s="11"/>
      <c r="K71" s="10"/>
      <c r="L71" s="11"/>
      <c r="M71" s="10"/>
      <c r="N71" s="11"/>
      <c r="O71" s="10"/>
      <c r="P71" s="11"/>
      <c r="Q71" s="10"/>
      <c r="R71" s="11"/>
      <c r="S71" s="10"/>
      <c r="T71" s="11"/>
      <c r="U71" s="10"/>
      <c r="V71" s="15"/>
      <c r="W71" s="10"/>
      <c r="X71" s="11"/>
      <c r="Y71" s="12">
        <f t="shared" si="1"/>
        <v>0</v>
      </c>
      <c r="Z71" s="7">
        <v>61</v>
      </c>
    </row>
    <row r="72" spans="1:26" s="43" customFormat="1" hidden="1">
      <c r="A72" s="7">
        <f t="shared" si="0"/>
        <v>62</v>
      </c>
      <c r="B72" s="8"/>
      <c r="C72" s="32"/>
      <c r="D72" s="34"/>
      <c r="E72" s="10"/>
      <c r="F72" s="11"/>
      <c r="G72" s="10"/>
      <c r="H72" s="11"/>
      <c r="I72" s="10"/>
      <c r="J72" s="11"/>
      <c r="K72" s="10"/>
      <c r="L72" s="11"/>
      <c r="M72" s="10"/>
      <c r="N72" s="11"/>
      <c r="O72" s="10"/>
      <c r="P72" s="11"/>
      <c r="Q72" s="10"/>
      <c r="R72" s="11"/>
      <c r="S72" s="10"/>
      <c r="T72" s="11"/>
      <c r="U72" s="10"/>
      <c r="V72" s="15"/>
      <c r="W72" s="10"/>
      <c r="X72" s="11"/>
      <c r="Y72" s="12">
        <f t="shared" si="1"/>
        <v>0</v>
      </c>
      <c r="Z72" s="7">
        <v>62</v>
      </c>
    </row>
    <row r="73" spans="1:26" s="43" customFormat="1" hidden="1">
      <c r="A73" s="7">
        <f t="shared" si="0"/>
        <v>63</v>
      </c>
      <c r="B73" s="8"/>
      <c r="C73" s="32"/>
      <c r="D73" s="34"/>
      <c r="E73" s="10"/>
      <c r="F73" s="11"/>
      <c r="G73" s="10"/>
      <c r="H73" s="11"/>
      <c r="I73" s="10"/>
      <c r="J73" s="11"/>
      <c r="K73" s="10"/>
      <c r="L73" s="11"/>
      <c r="M73" s="10"/>
      <c r="N73" s="11"/>
      <c r="O73" s="10"/>
      <c r="P73" s="11"/>
      <c r="Q73" s="10"/>
      <c r="R73" s="11"/>
      <c r="S73" s="10"/>
      <c r="T73" s="11"/>
      <c r="U73" s="10"/>
      <c r="V73" s="15"/>
      <c r="W73" s="10"/>
      <c r="X73" s="11"/>
      <c r="Y73" s="12">
        <f t="shared" si="1"/>
        <v>0</v>
      </c>
      <c r="Z73" s="7">
        <v>63</v>
      </c>
    </row>
    <row r="74" spans="1:26" s="43" customFormat="1" hidden="1">
      <c r="A74" s="7">
        <f t="shared" si="0"/>
        <v>64</v>
      </c>
      <c r="B74" s="8"/>
      <c r="C74" s="32"/>
      <c r="D74" s="34"/>
      <c r="E74" s="10"/>
      <c r="F74" s="11"/>
      <c r="G74" s="10"/>
      <c r="H74" s="11"/>
      <c r="I74" s="10"/>
      <c r="J74" s="11"/>
      <c r="K74" s="10"/>
      <c r="L74" s="11"/>
      <c r="M74" s="10"/>
      <c r="N74" s="11"/>
      <c r="O74" s="10"/>
      <c r="P74" s="11"/>
      <c r="Q74" s="10"/>
      <c r="R74" s="11"/>
      <c r="S74" s="10"/>
      <c r="T74" s="11"/>
      <c r="U74" s="10"/>
      <c r="V74" s="15"/>
      <c r="W74" s="10"/>
      <c r="X74" s="11"/>
      <c r="Y74" s="12">
        <f t="shared" si="1"/>
        <v>0</v>
      </c>
      <c r="Z74" s="7">
        <v>64</v>
      </c>
    </row>
    <row r="75" spans="1:26" s="43" customFormat="1" hidden="1">
      <c r="A75" s="7">
        <f t="shared" ref="A75:A110" si="2">Z75</f>
        <v>65</v>
      </c>
      <c r="B75" s="8"/>
      <c r="C75" s="32"/>
      <c r="D75" s="34"/>
      <c r="E75" s="10"/>
      <c r="F75" s="11"/>
      <c r="G75" s="10"/>
      <c r="H75" s="11"/>
      <c r="I75" s="10"/>
      <c r="J75" s="11"/>
      <c r="K75" s="10"/>
      <c r="L75" s="11"/>
      <c r="M75" s="10"/>
      <c r="N75" s="11"/>
      <c r="O75" s="10"/>
      <c r="P75" s="11"/>
      <c r="Q75" s="10"/>
      <c r="R75" s="11"/>
      <c r="S75" s="10"/>
      <c r="T75" s="11"/>
      <c r="U75" s="10"/>
      <c r="V75" s="15"/>
      <c r="W75" s="10"/>
      <c r="X75" s="11"/>
      <c r="Y75" s="12">
        <f t="shared" ref="Y75:Y102" si="3">SUM(F75,H75+J75+L75+N75+R75+P75+T75+V75+X75)</f>
        <v>0</v>
      </c>
      <c r="Z75" s="7">
        <v>65</v>
      </c>
    </row>
    <row r="76" spans="1:26" s="43" customFormat="1" hidden="1">
      <c r="A76" s="7">
        <f t="shared" si="2"/>
        <v>66</v>
      </c>
      <c r="B76" s="8"/>
      <c r="C76" s="32"/>
      <c r="D76" s="34"/>
      <c r="E76" s="10"/>
      <c r="F76" s="11"/>
      <c r="G76" s="10"/>
      <c r="H76" s="11"/>
      <c r="I76" s="10"/>
      <c r="J76" s="11"/>
      <c r="K76" s="10"/>
      <c r="L76" s="11"/>
      <c r="M76" s="10"/>
      <c r="N76" s="11"/>
      <c r="O76" s="10"/>
      <c r="P76" s="11"/>
      <c r="Q76" s="10"/>
      <c r="R76" s="11"/>
      <c r="S76" s="10"/>
      <c r="T76" s="11"/>
      <c r="U76" s="10"/>
      <c r="V76" s="15"/>
      <c r="W76" s="10"/>
      <c r="X76" s="11"/>
      <c r="Y76" s="12">
        <f t="shared" si="3"/>
        <v>0</v>
      </c>
      <c r="Z76" s="7">
        <v>66</v>
      </c>
    </row>
    <row r="77" spans="1:26" s="43" customFormat="1" hidden="1">
      <c r="A77" s="7">
        <f t="shared" si="2"/>
        <v>67</v>
      </c>
      <c r="B77" s="8"/>
      <c r="C77" s="32"/>
      <c r="D77" s="34"/>
      <c r="E77" s="10"/>
      <c r="F77" s="11"/>
      <c r="G77" s="10"/>
      <c r="H77" s="11"/>
      <c r="I77" s="10"/>
      <c r="J77" s="11"/>
      <c r="K77" s="10"/>
      <c r="L77" s="11"/>
      <c r="M77" s="10"/>
      <c r="N77" s="11"/>
      <c r="O77" s="10"/>
      <c r="P77" s="11"/>
      <c r="Q77" s="10"/>
      <c r="R77" s="11"/>
      <c r="S77" s="10"/>
      <c r="T77" s="11"/>
      <c r="U77" s="10"/>
      <c r="V77" s="15"/>
      <c r="W77" s="10"/>
      <c r="X77" s="11"/>
      <c r="Y77" s="12">
        <f t="shared" si="3"/>
        <v>0</v>
      </c>
      <c r="Z77" s="7">
        <v>67</v>
      </c>
    </row>
    <row r="78" spans="1:26" s="43" customFormat="1" hidden="1">
      <c r="A78" s="7">
        <f t="shared" si="2"/>
        <v>68</v>
      </c>
      <c r="B78" s="8"/>
      <c r="C78" s="32"/>
      <c r="D78" s="34"/>
      <c r="E78" s="10"/>
      <c r="F78" s="11"/>
      <c r="G78" s="10"/>
      <c r="H78" s="11"/>
      <c r="I78" s="10"/>
      <c r="J78" s="11"/>
      <c r="K78" s="10"/>
      <c r="L78" s="11"/>
      <c r="M78" s="10"/>
      <c r="N78" s="11"/>
      <c r="O78" s="10"/>
      <c r="P78" s="11"/>
      <c r="Q78" s="10"/>
      <c r="R78" s="11"/>
      <c r="S78" s="10"/>
      <c r="T78" s="11"/>
      <c r="U78" s="10"/>
      <c r="V78" s="15"/>
      <c r="W78" s="10"/>
      <c r="X78" s="11"/>
      <c r="Y78" s="12">
        <f t="shared" si="3"/>
        <v>0</v>
      </c>
      <c r="Z78" s="7">
        <v>68</v>
      </c>
    </row>
    <row r="79" spans="1:26" s="43" customFormat="1" hidden="1">
      <c r="A79" s="7">
        <f t="shared" si="2"/>
        <v>69</v>
      </c>
      <c r="B79" s="8"/>
      <c r="C79" s="32"/>
      <c r="D79" s="34"/>
      <c r="E79" s="10"/>
      <c r="F79" s="11"/>
      <c r="G79" s="10"/>
      <c r="H79" s="11"/>
      <c r="I79" s="10"/>
      <c r="J79" s="11"/>
      <c r="K79" s="10"/>
      <c r="L79" s="11"/>
      <c r="M79" s="10"/>
      <c r="N79" s="11"/>
      <c r="O79" s="10"/>
      <c r="P79" s="11"/>
      <c r="Q79" s="10"/>
      <c r="R79" s="11"/>
      <c r="S79" s="10"/>
      <c r="T79" s="11"/>
      <c r="U79" s="10"/>
      <c r="V79" s="15"/>
      <c r="W79" s="10"/>
      <c r="X79" s="11"/>
      <c r="Y79" s="12">
        <f t="shared" si="3"/>
        <v>0</v>
      </c>
      <c r="Z79" s="7">
        <v>69</v>
      </c>
    </row>
    <row r="80" spans="1:26" s="43" customFormat="1" hidden="1">
      <c r="A80" s="7">
        <f t="shared" si="2"/>
        <v>70</v>
      </c>
      <c r="B80" s="8"/>
      <c r="C80" s="32"/>
      <c r="D80" s="34"/>
      <c r="E80" s="10"/>
      <c r="F80" s="11"/>
      <c r="G80" s="10"/>
      <c r="H80" s="11"/>
      <c r="I80" s="10"/>
      <c r="J80" s="11"/>
      <c r="K80" s="10"/>
      <c r="L80" s="11"/>
      <c r="M80" s="10"/>
      <c r="N80" s="11"/>
      <c r="O80" s="10"/>
      <c r="P80" s="11"/>
      <c r="Q80" s="10"/>
      <c r="R80" s="11"/>
      <c r="S80" s="10"/>
      <c r="T80" s="11"/>
      <c r="U80" s="10"/>
      <c r="V80" s="15"/>
      <c r="W80" s="10"/>
      <c r="X80" s="11"/>
      <c r="Y80" s="12">
        <f t="shared" si="3"/>
        <v>0</v>
      </c>
      <c r="Z80" s="7">
        <v>70</v>
      </c>
    </row>
    <row r="81" spans="1:26" s="43" customFormat="1" hidden="1">
      <c r="A81" s="7">
        <f t="shared" si="2"/>
        <v>71</v>
      </c>
      <c r="B81" s="8"/>
      <c r="C81" s="32"/>
      <c r="D81" s="34"/>
      <c r="E81" s="10"/>
      <c r="F81" s="11"/>
      <c r="G81" s="10"/>
      <c r="H81" s="11"/>
      <c r="I81" s="10"/>
      <c r="J81" s="11"/>
      <c r="K81" s="10"/>
      <c r="L81" s="11"/>
      <c r="M81" s="10"/>
      <c r="N81" s="11"/>
      <c r="O81" s="10"/>
      <c r="P81" s="11"/>
      <c r="Q81" s="10"/>
      <c r="R81" s="11"/>
      <c r="S81" s="10"/>
      <c r="T81" s="11"/>
      <c r="U81" s="10"/>
      <c r="V81" s="15"/>
      <c r="W81" s="10"/>
      <c r="X81" s="11"/>
      <c r="Y81" s="12">
        <f t="shared" si="3"/>
        <v>0</v>
      </c>
      <c r="Z81" s="7">
        <v>71</v>
      </c>
    </row>
    <row r="82" spans="1:26" s="43" customFormat="1" hidden="1">
      <c r="A82" s="7">
        <f t="shared" si="2"/>
        <v>72</v>
      </c>
      <c r="B82" s="8"/>
      <c r="C82" s="32"/>
      <c r="D82" s="34"/>
      <c r="E82" s="10"/>
      <c r="F82" s="11"/>
      <c r="G82" s="10"/>
      <c r="H82" s="11"/>
      <c r="I82" s="10"/>
      <c r="J82" s="11"/>
      <c r="K82" s="10"/>
      <c r="L82" s="11"/>
      <c r="M82" s="10"/>
      <c r="N82" s="11"/>
      <c r="O82" s="10"/>
      <c r="P82" s="11"/>
      <c r="Q82" s="10"/>
      <c r="R82" s="11"/>
      <c r="S82" s="10"/>
      <c r="T82" s="11"/>
      <c r="U82" s="10"/>
      <c r="V82" s="15"/>
      <c r="W82" s="10"/>
      <c r="X82" s="11"/>
      <c r="Y82" s="12">
        <f t="shared" si="3"/>
        <v>0</v>
      </c>
      <c r="Z82" s="7">
        <v>72</v>
      </c>
    </row>
    <row r="83" spans="1:26" s="43" customFormat="1" hidden="1">
      <c r="A83" s="7">
        <f t="shared" si="2"/>
        <v>73</v>
      </c>
      <c r="B83" s="8"/>
      <c r="C83" s="32"/>
      <c r="D83" s="34"/>
      <c r="E83" s="10"/>
      <c r="F83" s="11"/>
      <c r="G83" s="10"/>
      <c r="H83" s="11"/>
      <c r="I83" s="10"/>
      <c r="J83" s="11"/>
      <c r="K83" s="10"/>
      <c r="L83" s="11"/>
      <c r="M83" s="10"/>
      <c r="N83" s="11"/>
      <c r="O83" s="10"/>
      <c r="P83" s="11"/>
      <c r="Q83" s="10"/>
      <c r="R83" s="11"/>
      <c r="S83" s="10"/>
      <c r="T83" s="11"/>
      <c r="U83" s="10"/>
      <c r="V83" s="15"/>
      <c r="W83" s="10"/>
      <c r="X83" s="11"/>
      <c r="Y83" s="12">
        <f t="shared" si="3"/>
        <v>0</v>
      </c>
      <c r="Z83" s="7">
        <v>73</v>
      </c>
    </row>
    <row r="84" spans="1:26" s="43" customFormat="1" hidden="1">
      <c r="A84" s="7">
        <f t="shared" si="2"/>
        <v>74</v>
      </c>
      <c r="B84" s="8"/>
      <c r="C84" s="32"/>
      <c r="D84" s="34"/>
      <c r="E84" s="10"/>
      <c r="F84" s="11"/>
      <c r="G84" s="10"/>
      <c r="H84" s="11"/>
      <c r="I84" s="10"/>
      <c r="J84" s="11"/>
      <c r="K84" s="10"/>
      <c r="L84" s="11"/>
      <c r="M84" s="10"/>
      <c r="N84" s="11"/>
      <c r="O84" s="10"/>
      <c r="P84" s="11"/>
      <c r="Q84" s="10"/>
      <c r="R84" s="11"/>
      <c r="S84" s="10"/>
      <c r="T84" s="11"/>
      <c r="U84" s="10"/>
      <c r="V84" s="15"/>
      <c r="W84" s="10"/>
      <c r="X84" s="11"/>
      <c r="Y84" s="12">
        <f t="shared" si="3"/>
        <v>0</v>
      </c>
      <c r="Z84" s="7">
        <v>74</v>
      </c>
    </row>
    <row r="85" spans="1:26" s="43" customFormat="1" hidden="1">
      <c r="A85" s="7">
        <f t="shared" si="2"/>
        <v>75</v>
      </c>
      <c r="B85" s="8"/>
      <c r="C85" s="32"/>
      <c r="D85" s="34"/>
      <c r="E85" s="10"/>
      <c r="F85" s="11"/>
      <c r="G85" s="10"/>
      <c r="H85" s="11"/>
      <c r="I85" s="10"/>
      <c r="J85" s="11"/>
      <c r="K85" s="10"/>
      <c r="L85" s="11"/>
      <c r="M85" s="10"/>
      <c r="N85" s="11"/>
      <c r="O85" s="10"/>
      <c r="P85" s="11"/>
      <c r="Q85" s="10"/>
      <c r="R85" s="11"/>
      <c r="S85" s="10"/>
      <c r="T85" s="11"/>
      <c r="U85" s="10"/>
      <c r="V85" s="15"/>
      <c r="W85" s="10"/>
      <c r="X85" s="11"/>
      <c r="Y85" s="12">
        <f t="shared" si="3"/>
        <v>0</v>
      </c>
      <c r="Z85" s="7">
        <v>75</v>
      </c>
    </row>
    <row r="86" spans="1:26" s="43" customFormat="1" hidden="1">
      <c r="A86" s="7">
        <f t="shared" si="2"/>
        <v>76</v>
      </c>
      <c r="B86" s="8"/>
      <c r="C86" s="32"/>
      <c r="D86" s="34"/>
      <c r="E86" s="10"/>
      <c r="F86" s="11"/>
      <c r="G86" s="10"/>
      <c r="H86" s="11"/>
      <c r="I86" s="10"/>
      <c r="J86" s="11"/>
      <c r="K86" s="10"/>
      <c r="L86" s="11"/>
      <c r="M86" s="10"/>
      <c r="N86" s="11"/>
      <c r="O86" s="10"/>
      <c r="P86" s="11"/>
      <c r="Q86" s="10"/>
      <c r="R86" s="11"/>
      <c r="S86" s="10"/>
      <c r="T86" s="11"/>
      <c r="U86" s="10"/>
      <c r="V86" s="15"/>
      <c r="W86" s="10"/>
      <c r="X86" s="11"/>
      <c r="Y86" s="12">
        <f t="shared" si="3"/>
        <v>0</v>
      </c>
      <c r="Z86" s="7">
        <v>76</v>
      </c>
    </row>
    <row r="87" spans="1:26" s="43" customFormat="1" hidden="1">
      <c r="A87" s="7">
        <f t="shared" si="2"/>
        <v>77</v>
      </c>
      <c r="B87" s="8"/>
      <c r="C87" s="32"/>
      <c r="D87" s="34"/>
      <c r="E87" s="10"/>
      <c r="F87" s="11"/>
      <c r="G87" s="10"/>
      <c r="H87" s="11"/>
      <c r="I87" s="10"/>
      <c r="J87" s="11"/>
      <c r="K87" s="10"/>
      <c r="L87" s="11"/>
      <c r="M87" s="10"/>
      <c r="N87" s="11"/>
      <c r="O87" s="10"/>
      <c r="P87" s="11"/>
      <c r="Q87" s="10"/>
      <c r="R87" s="11"/>
      <c r="S87" s="10"/>
      <c r="T87" s="11"/>
      <c r="U87" s="10"/>
      <c r="V87" s="15"/>
      <c r="W87" s="10"/>
      <c r="X87" s="11"/>
      <c r="Y87" s="12">
        <f t="shared" si="3"/>
        <v>0</v>
      </c>
      <c r="Z87" s="7">
        <v>77</v>
      </c>
    </row>
    <row r="88" spans="1:26" s="43" customFormat="1" hidden="1">
      <c r="A88" s="7">
        <f t="shared" si="2"/>
        <v>78</v>
      </c>
      <c r="B88" s="8"/>
      <c r="C88" s="32"/>
      <c r="D88" s="34"/>
      <c r="E88" s="10"/>
      <c r="F88" s="11"/>
      <c r="G88" s="10"/>
      <c r="H88" s="11"/>
      <c r="I88" s="10"/>
      <c r="J88" s="11"/>
      <c r="K88" s="10"/>
      <c r="L88" s="11"/>
      <c r="M88" s="10"/>
      <c r="N88" s="11"/>
      <c r="O88" s="10"/>
      <c r="P88" s="11"/>
      <c r="Q88" s="10"/>
      <c r="R88" s="11"/>
      <c r="S88" s="10"/>
      <c r="T88" s="11"/>
      <c r="U88" s="10"/>
      <c r="V88" s="15"/>
      <c r="W88" s="10"/>
      <c r="X88" s="11"/>
      <c r="Y88" s="12">
        <f t="shared" si="3"/>
        <v>0</v>
      </c>
      <c r="Z88" s="7">
        <v>78</v>
      </c>
    </row>
    <row r="89" spans="1:26" s="43" customFormat="1" hidden="1">
      <c r="A89" s="7">
        <f t="shared" si="2"/>
        <v>79</v>
      </c>
      <c r="B89" s="8"/>
      <c r="C89" s="32"/>
      <c r="D89" s="34"/>
      <c r="E89" s="10"/>
      <c r="F89" s="11"/>
      <c r="G89" s="10"/>
      <c r="H89" s="11"/>
      <c r="I89" s="10"/>
      <c r="J89" s="11"/>
      <c r="K89" s="10"/>
      <c r="L89" s="11"/>
      <c r="M89" s="10"/>
      <c r="N89" s="11"/>
      <c r="O89" s="10"/>
      <c r="P89" s="11"/>
      <c r="Q89" s="10"/>
      <c r="R89" s="11"/>
      <c r="S89" s="10"/>
      <c r="T89" s="11"/>
      <c r="U89" s="10"/>
      <c r="V89" s="15"/>
      <c r="W89" s="10"/>
      <c r="X89" s="11"/>
      <c r="Y89" s="12">
        <f t="shared" si="3"/>
        <v>0</v>
      </c>
      <c r="Z89" s="7">
        <v>79</v>
      </c>
    </row>
    <row r="90" spans="1:26" s="43" customFormat="1" hidden="1">
      <c r="A90" s="7">
        <f t="shared" si="2"/>
        <v>80</v>
      </c>
      <c r="B90" s="8"/>
      <c r="C90" s="32"/>
      <c r="D90" s="34"/>
      <c r="E90" s="10"/>
      <c r="F90" s="11"/>
      <c r="G90" s="10"/>
      <c r="H90" s="11"/>
      <c r="I90" s="10"/>
      <c r="J90" s="11"/>
      <c r="K90" s="10"/>
      <c r="L90" s="11"/>
      <c r="M90" s="10"/>
      <c r="N90" s="11"/>
      <c r="O90" s="10"/>
      <c r="P90" s="11"/>
      <c r="Q90" s="10"/>
      <c r="R90" s="11"/>
      <c r="S90" s="10"/>
      <c r="T90" s="11"/>
      <c r="U90" s="10"/>
      <c r="V90" s="15"/>
      <c r="W90" s="10"/>
      <c r="X90" s="11"/>
      <c r="Y90" s="12">
        <f t="shared" si="3"/>
        <v>0</v>
      </c>
      <c r="Z90" s="7">
        <v>80</v>
      </c>
    </row>
    <row r="91" spans="1:26" s="43" customFormat="1" hidden="1">
      <c r="A91" s="7">
        <f t="shared" si="2"/>
        <v>81</v>
      </c>
      <c r="B91" s="8"/>
      <c r="C91" s="32"/>
      <c r="D91" s="34"/>
      <c r="E91" s="10"/>
      <c r="F91" s="11"/>
      <c r="G91" s="10"/>
      <c r="H91" s="11"/>
      <c r="I91" s="10"/>
      <c r="J91" s="11"/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5"/>
      <c r="W91" s="10"/>
      <c r="X91" s="11"/>
      <c r="Y91" s="12">
        <f t="shared" si="3"/>
        <v>0</v>
      </c>
      <c r="Z91" s="7">
        <v>81</v>
      </c>
    </row>
    <row r="92" spans="1:26" s="43" customFormat="1" hidden="1">
      <c r="A92" s="7">
        <f t="shared" si="2"/>
        <v>82</v>
      </c>
      <c r="B92" s="8"/>
      <c r="C92" s="32"/>
      <c r="D92" s="34"/>
      <c r="E92" s="10"/>
      <c r="F92" s="11"/>
      <c r="G92" s="10"/>
      <c r="H92" s="11"/>
      <c r="I92" s="10"/>
      <c r="J92" s="11"/>
      <c r="K92" s="10"/>
      <c r="L92" s="11"/>
      <c r="M92" s="10"/>
      <c r="N92" s="11"/>
      <c r="O92" s="10"/>
      <c r="P92" s="11"/>
      <c r="Q92" s="10"/>
      <c r="R92" s="11"/>
      <c r="S92" s="10"/>
      <c r="T92" s="11"/>
      <c r="U92" s="10"/>
      <c r="V92" s="15"/>
      <c r="W92" s="10"/>
      <c r="X92" s="11"/>
      <c r="Y92" s="12">
        <f t="shared" si="3"/>
        <v>0</v>
      </c>
      <c r="Z92" s="7">
        <v>82</v>
      </c>
    </row>
    <row r="93" spans="1:26" s="43" customFormat="1" hidden="1">
      <c r="A93" s="7">
        <f t="shared" si="2"/>
        <v>83</v>
      </c>
      <c r="B93" s="8"/>
      <c r="C93" s="32"/>
      <c r="D93" s="34"/>
      <c r="E93" s="10"/>
      <c r="F93" s="11"/>
      <c r="G93" s="10"/>
      <c r="H93" s="11"/>
      <c r="I93" s="10"/>
      <c r="J93" s="11"/>
      <c r="K93" s="10"/>
      <c r="L93" s="11"/>
      <c r="M93" s="10"/>
      <c r="N93" s="11"/>
      <c r="O93" s="10"/>
      <c r="P93" s="11"/>
      <c r="Q93" s="10"/>
      <c r="R93" s="11"/>
      <c r="S93" s="10"/>
      <c r="T93" s="11"/>
      <c r="U93" s="10"/>
      <c r="V93" s="15"/>
      <c r="W93" s="10"/>
      <c r="X93" s="11"/>
      <c r="Y93" s="12">
        <f t="shared" si="3"/>
        <v>0</v>
      </c>
      <c r="Z93" s="7">
        <v>83</v>
      </c>
    </row>
    <row r="94" spans="1:26" s="43" customFormat="1" hidden="1">
      <c r="A94" s="7">
        <f t="shared" si="2"/>
        <v>84</v>
      </c>
      <c r="B94" s="8"/>
      <c r="C94" s="32"/>
      <c r="D94" s="34"/>
      <c r="E94" s="10"/>
      <c r="F94" s="11"/>
      <c r="G94" s="10"/>
      <c r="H94" s="11"/>
      <c r="I94" s="10"/>
      <c r="J94" s="11"/>
      <c r="K94" s="10"/>
      <c r="L94" s="11"/>
      <c r="M94" s="10"/>
      <c r="N94" s="11"/>
      <c r="O94" s="10"/>
      <c r="P94" s="11"/>
      <c r="Q94" s="10"/>
      <c r="R94" s="11"/>
      <c r="S94" s="10"/>
      <c r="T94" s="11"/>
      <c r="U94" s="10"/>
      <c r="V94" s="15"/>
      <c r="W94" s="10"/>
      <c r="X94" s="11"/>
      <c r="Y94" s="12">
        <f t="shared" si="3"/>
        <v>0</v>
      </c>
      <c r="Z94" s="7">
        <v>84</v>
      </c>
    </row>
    <row r="95" spans="1:26" s="43" customFormat="1" hidden="1">
      <c r="A95" s="7">
        <f t="shared" si="2"/>
        <v>85</v>
      </c>
      <c r="B95" s="8"/>
      <c r="C95" s="32"/>
      <c r="D95" s="34"/>
      <c r="E95" s="10"/>
      <c r="F95" s="11"/>
      <c r="G95" s="10"/>
      <c r="H95" s="11"/>
      <c r="I95" s="10"/>
      <c r="J95" s="11"/>
      <c r="K95" s="10"/>
      <c r="L95" s="11"/>
      <c r="M95" s="10"/>
      <c r="N95" s="11"/>
      <c r="O95" s="10"/>
      <c r="P95" s="11"/>
      <c r="Q95" s="10"/>
      <c r="R95" s="11"/>
      <c r="S95" s="10"/>
      <c r="T95" s="11"/>
      <c r="U95" s="10"/>
      <c r="V95" s="15"/>
      <c r="W95" s="10"/>
      <c r="X95" s="11"/>
      <c r="Y95" s="12">
        <f t="shared" si="3"/>
        <v>0</v>
      </c>
      <c r="Z95" s="7">
        <v>85</v>
      </c>
    </row>
    <row r="96" spans="1:26" s="43" customFormat="1" hidden="1">
      <c r="A96" s="7">
        <f t="shared" si="2"/>
        <v>86</v>
      </c>
      <c r="B96" s="8"/>
      <c r="C96" s="32"/>
      <c r="D96" s="34"/>
      <c r="E96" s="10"/>
      <c r="F96" s="11"/>
      <c r="G96" s="10"/>
      <c r="H96" s="11"/>
      <c r="I96" s="10"/>
      <c r="J96" s="11"/>
      <c r="K96" s="10"/>
      <c r="L96" s="11"/>
      <c r="M96" s="10"/>
      <c r="N96" s="11"/>
      <c r="O96" s="10"/>
      <c r="P96" s="11"/>
      <c r="Q96" s="10"/>
      <c r="R96" s="11"/>
      <c r="S96" s="10"/>
      <c r="T96" s="11"/>
      <c r="U96" s="10"/>
      <c r="V96" s="15"/>
      <c r="W96" s="10"/>
      <c r="X96" s="11"/>
      <c r="Y96" s="12">
        <f t="shared" si="3"/>
        <v>0</v>
      </c>
      <c r="Z96" s="7">
        <v>86</v>
      </c>
    </row>
    <row r="97" spans="1:26" s="43" customFormat="1" hidden="1">
      <c r="A97" s="7">
        <f t="shared" si="2"/>
        <v>87</v>
      </c>
      <c r="B97" s="8"/>
      <c r="C97" s="32"/>
      <c r="D97" s="34"/>
      <c r="E97" s="10"/>
      <c r="F97" s="11"/>
      <c r="G97" s="10"/>
      <c r="H97" s="11"/>
      <c r="I97" s="10"/>
      <c r="J97" s="11"/>
      <c r="K97" s="10"/>
      <c r="L97" s="11"/>
      <c r="M97" s="10"/>
      <c r="N97" s="11"/>
      <c r="O97" s="10"/>
      <c r="P97" s="11"/>
      <c r="Q97" s="10"/>
      <c r="R97" s="11"/>
      <c r="S97" s="10"/>
      <c r="T97" s="11"/>
      <c r="U97" s="10"/>
      <c r="V97" s="15"/>
      <c r="W97" s="10"/>
      <c r="X97" s="11"/>
      <c r="Y97" s="12">
        <f t="shared" si="3"/>
        <v>0</v>
      </c>
      <c r="Z97" s="7">
        <v>87</v>
      </c>
    </row>
    <row r="98" spans="1:26" s="43" customFormat="1" hidden="1">
      <c r="A98" s="7">
        <f t="shared" si="2"/>
        <v>88</v>
      </c>
      <c r="B98" s="8"/>
      <c r="C98" s="32"/>
      <c r="D98" s="34"/>
      <c r="E98" s="10"/>
      <c r="F98" s="11"/>
      <c r="G98" s="10"/>
      <c r="H98" s="11"/>
      <c r="I98" s="10"/>
      <c r="J98" s="11"/>
      <c r="K98" s="10"/>
      <c r="L98" s="11"/>
      <c r="M98" s="10"/>
      <c r="N98" s="11"/>
      <c r="O98" s="10"/>
      <c r="P98" s="11"/>
      <c r="Q98" s="10"/>
      <c r="R98" s="11"/>
      <c r="S98" s="10"/>
      <c r="T98" s="11"/>
      <c r="U98" s="10"/>
      <c r="V98" s="15"/>
      <c r="W98" s="10"/>
      <c r="X98" s="11"/>
      <c r="Y98" s="12">
        <f t="shared" si="3"/>
        <v>0</v>
      </c>
      <c r="Z98" s="7">
        <v>88</v>
      </c>
    </row>
    <row r="99" spans="1:26" s="43" customFormat="1" hidden="1">
      <c r="A99" s="7">
        <f t="shared" si="2"/>
        <v>89</v>
      </c>
      <c r="B99" s="8"/>
      <c r="C99" s="32"/>
      <c r="D99" s="34"/>
      <c r="E99" s="10"/>
      <c r="F99" s="11"/>
      <c r="G99" s="10"/>
      <c r="H99" s="11"/>
      <c r="I99" s="10"/>
      <c r="J99" s="11"/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5"/>
      <c r="W99" s="10"/>
      <c r="X99" s="11"/>
      <c r="Y99" s="12">
        <f t="shared" si="3"/>
        <v>0</v>
      </c>
      <c r="Z99" s="7">
        <v>89</v>
      </c>
    </row>
    <row r="100" spans="1:26" s="43" customFormat="1" hidden="1">
      <c r="A100" s="7">
        <f t="shared" si="2"/>
        <v>90</v>
      </c>
      <c r="B100" s="8"/>
      <c r="C100" s="32"/>
      <c r="D100" s="34"/>
      <c r="E100" s="10"/>
      <c r="F100" s="11"/>
      <c r="G100" s="10"/>
      <c r="H100" s="11"/>
      <c r="I100" s="10"/>
      <c r="J100" s="11"/>
      <c r="K100" s="10"/>
      <c r="L100" s="11"/>
      <c r="M100" s="10"/>
      <c r="N100" s="11"/>
      <c r="O100" s="10"/>
      <c r="P100" s="11"/>
      <c r="Q100" s="10"/>
      <c r="R100" s="11"/>
      <c r="S100" s="10"/>
      <c r="T100" s="11"/>
      <c r="U100" s="10"/>
      <c r="V100" s="15"/>
      <c r="W100" s="10"/>
      <c r="X100" s="11"/>
      <c r="Y100" s="12">
        <f t="shared" si="3"/>
        <v>0</v>
      </c>
      <c r="Z100" s="7">
        <v>90</v>
      </c>
    </row>
    <row r="101" spans="1:26" s="43" customFormat="1" hidden="1">
      <c r="A101" s="7">
        <f t="shared" si="2"/>
        <v>91</v>
      </c>
      <c r="B101" s="8"/>
      <c r="C101" s="32"/>
      <c r="D101" s="34"/>
      <c r="E101" s="10"/>
      <c r="F101" s="11"/>
      <c r="G101" s="10"/>
      <c r="H101" s="11"/>
      <c r="I101" s="10"/>
      <c r="J101" s="11"/>
      <c r="K101" s="10"/>
      <c r="L101" s="11"/>
      <c r="M101" s="10"/>
      <c r="N101" s="11"/>
      <c r="O101" s="10"/>
      <c r="P101" s="11"/>
      <c r="Q101" s="10"/>
      <c r="R101" s="11"/>
      <c r="S101" s="10"/>
      <c r="T101" s="11"/>
      <c r="U101" s="10"/>
      <c r="V101" s="15"/>
      <c r="W101" s="10"/>
      <c r="X101" s="11"/>
      <c r="Y101" s="12">
        <f t="shared" si="3"/>
        <v>0</v>
      </c>
      <c r="Z101" s="7">
        <v>91</v>
      </c>
    </row>
    <row r="102" spans="1:26" s="43" customFormat="1" hidden="1">
      <c r="A102" s="7">
        <f t="shared" si="2"/>
        <v>92</v>
      </c>
      <c r="B102" s="8"/>
      <c r="C102" s="32"/>
      <c r="D102" s="34"/>
      <c r="E102" s="10"/>
      <c r="F102" s="11"/>
      <c r="G102" s="10"/>
      <c r="H102" s="11"/>
      <c r="I102" s="10"/>
      <c r="J102" s="11"/>
      <c r="K102" s="10"/>
      <c r="L102" s="11"/>
      <c r="M102" s="10"/>
      <c r="N102" s="11"/>
      <c r="O102" s="10"/>
      <c r="P102" s="11"/>
      <c r="Q102" s="10"/>
      <c r="R102" s="11"/>
      <c r="S102" s="10"/>
      <c r="T102" s="11"/>
      <c r="U102" s="10"/>
      <c r="V102" s="15"/>
      <c r="W102" s="10"/>
      <c r="X102" s="11"/>
      <c r="Y102" s="12">
        <f t="shared" si="3"/>
        <v>0</v>
      </c>
      <c r="Z102" s="7">
        <v>92</v>
      </c>
    </row>
    <row r="103" spans="1:26" s="43" customFormat="1" hidden="1">
      <c r="A103" s="7">
        <f t="shared" si="2"/>
        <v>93</v>
      </c>
      <c r="B103" s="8"/>
      <c r="C103" s="32"/>
      <c r="D103" s="34"/>
      <c r="E103" s="10"/>
      <c r="F103" s="11"/>
      <c r="G103" s="10"/>
      <c r="H103" s="11"/>
      <c r="I103" s="10"/>
      <c r="J103" s="11"/>
      <c r="K103" s="10"/>
      <c r="L103" s="11"/>
      <c r="M103" s="10"/>
      <c r="N103" s="11"/>
      <c r="O103" s="10"/>
      <c r="P103" s="11"/>
      <c r="Q103" s="10"/>
      <c r="R103" s="11"/>
      <c r="S103" s="10"/>
      <c r="T103" s="11"/>
      <c r="U103" s="10"/>
      <c r="V103" s="15"/>
      <c r="W103" s="10"/>
      <c r="X103" s="11"/>
      <c r="Y103" s="12">
        <f t="shared" ref="Y103:Y105" si="4">SUM(F103,H103+J103+L103+N103+R103+P103+T103+V103+X103)</f>
        <v>0</v>
      </c>
      <c r="Z103" s="7">
        <v>93</v>
      </c>
    </row>
    <row r="104" spans="1:26" s="43" customFormat="1" hidden="1">
      <c r="A104" s="7">
        <f t="shared" si="2"/>
        <v>94</v>
      </c>
      <c r="B104" s="8"/>
      <c r="C104" s="32"/>
      <c r="D104" s="34"/>
      <c r="E104" s="10"/>
      <c r="F104" s="11"/>
      <c r="G104" s="10"/>
      <c r="H104" s="11"/>
      <c r="I104" s="10"/>
      <c r="J104" s="11"/>
      <c r="K104" s="10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5"/>
      <c r="W104" s="10"/>
      <c r="X104" s="11"/>
      <c r="Y104" s="12">
        <f t="shared" si="4"/>
        <v>0</v>
      </c>
      <c r="Z104" s="7">
        <v>94</v>
      </c>
    </row>
    <row r="105" spans="1:26" s="43" customFormat="1" hidden="1">
      <c r="A105" s="7">
        <f t="shared" si="2"/>
        <v>95</v>
      </c>
      <c r="B105" s="8"/>
      <c r="C105" s="32"/>
      <c r="D105" s="34"/>
      <c r="E105" s="10"/>
      <c r="F105" s="11"/>
      <c r="G105" s="10"/>
      <c r="H105" s="11"/>
      <c r="I105" s="10"/>
      <c r="J105" s="11"/>
      <c r="K105" s="10"/>
      <c r="L105" s="11"/>
      <c r="M105" s="10"/>
      <c r="N105" s="11"/>
      <c r="O105" s="10"/>
      <c r="P105" s="11"/>
      <c r="Q105" s="10"/>
      <c r="R105" s="11"/>
      <c r="S105" s="10"/>
      <c r="T105" s="11"/>
      <c r="U105" s="10"/>
      <c r="V105" s="15"/>
      <c r="W105" s="10"/>
      <c r="X105" s="11"/>
      <c r="Y105" s="12">
        <f t="shared" si="4"/>
        <v>0</v>
      </c>
      <c r="Z105" s="7">
        <v>95</v>
      </c>
    </row>
    <row r="106" spans="1:26" s="43" customFormat="1" hidden="1">
      <c r="A106" s="7">
        <f t="shared" si="2"/>
        <v>96</v>
      </c>
      <c r="B106" s="8"/>
      <c r="C106" s="32"/>
      <c r="D106" s="34"/>
      <c r="E106" s="10"/>
      <c r="F106" s="11"/>
      <c r="G106" s="10"/>
      <c r="H106" s="11"/>
      <c r="I106" s="10"/>
      <c r="J106" s="11"/>
      <c r="K106" s="10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5"/>
      <c r="W106" s="10"/>
      <c r="X106" s="11"/>
      <c r="Y106" s="12">
        <f t="shared" ref="Y106:Y112" si="5">SUM(F106,H106+J106+L106+N106+R106+P106+T106+V106+X106)</f>
        <v>0</v>
      </c>
      <c r="Z106" s="7">
        <v>96</v>
      </c>
    </row>
    <row r="107" spans="1:26" s="43" customFormat="1" hidden="1">
      <c r="A107" s="7">
        <f t="shared" si="2"/>
        <v>97</v>
      </c>
      <c r="B107" s="8"/>
      <c r="C107" s="32"/>
      <c r="D107" s="34"/>
      <c r="E107" s="10"/>
      <c r="F107" s="11"/>
      <c r="G107" s="10"/>
      <c r="H107" s="11"/>
      <c r="I107" s="10"/>
      <c r="J107" s="11"/>
      <c r="K107" s="10"/>
      <c r="L107" s="11"/>
      <c r="M107" s="10"/>
      <c r="N107" s="11"/>
      <c r="O107" s="10"/>
      <c r="P107" s="11"/>
      <c r="Q107" s="10"/>
      <c r="R107" s="11"/>
      <c r="S107" s="10"/>
      <c r="T107" s="11"/>
      <c r="U107" s="10"/>
      <c r="V107" s="15"/>
      <c r="W107" s="10"/>
      <c r="X107" s="11"/>
      <c r="Y107" s="12">
        <f t="shared" si="5"/>
        <v>0</v>
      </c>
      <c r="Z107" s="7">
        <v>97</v>
      </c>
    </row>
    <row r="108" spans="1:26" s="43" customFormat="1" hidden="1">
      <c r="A108" s="7">
        <f t="shared" si="2"/>
        <v>98</v>
      </c>
      <c r="B108" s="8"/>
      <c r="C108" s="32"/>
      <c r="D108" s="34"/>
      <c r="E108" s="10"/>
      <c r="F108" s="11"/>
      <c r="G108" s="10"/>
      <c r="H108" s="11"/>
      <c r="I108" s="10"/>
      <c r="J108" s="11"/>
      <c r="K108" s="10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5"/>
      <c r="W108" s="10"/>
      <c r="X108" s="11"/>
      <c r="Y108" s="12">
        <f t="shared" si="5"/>
        <v>0</v>
      </c>
      <c r="Z108" s="7">
        <v>98</v>
      </c>
    </row>
    <row r="109" spans="1:26" s="43" customFormat="1" hidden="1">
      <c r="A109" s="7">
        <f t="shared" si="2"/>
        <v>99</v>
      </c>
      <c r="B109" s="8"/>
      <c r="C109" s="32"/>
      <c r="D109" s="34"/>
      <c r="E109" s="10"/>
      <c r="F109" s="11"/>
      <c r="G109" s="10"/>
      <c r="H109" s="11"/>
      <c r="I109" s="10"/>
      <c r="J109" s="11"/>
      <c r="K109" s="10"/>
      <c r="L109" s="11"/>
      <c r="M109" s="10"/>
      <c r="N109" s="11"/>
      <c r="O109" s="10"/>
      <c r="P109" s="11"/>
      <c r="Q109" s="10"/>
      <c r="R109" s="11"/>
      <c r="S109" s="10"/>
      <c r="T109" s="11"/>
      <c r="U109" s="10"/>
      <c r="V109" s="15"/>
      <c r="W109" s="10"/>
      <c r="X109" s="11"/>
      <c r="Y109" s="12">
        <f t="shared" si="5"/>
        <v>0</v>
      </c>
      <c r="Z109" s="7">
        <v>99</v>
      </c>
    </row>
    <row r="110" spans="1:26" s="43" customFormat="1" hidden="1">
      <c r="A110" s="7">
        <f t="shared" si="2"/>
        <v>100</v>
      </c>
      <c r="B110" s="8"/>
      <c r="C110" s="32"/>
      <c r="D110" s="34"/>
      <c r="E110" s="10"/>
      <c r="F110" s="11"/>
      <c r="G110" s="10"/>
      <c r="H110" s="11"/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5"/>
      <c r="W110" s="10"/>
      <c r="X110" s="11"/>
      <c r="Y110" s="12">
        <f t="shared" si="5"/>
        <v>0</v>
      </c>
      <c r="Z110" s="7">
        <v>100</v>
      </c>
    </row>
    <row r="111" spans="1:26" s="43" customFormat="1" hidden="1">
      <c r="A111" s="7">
        <f t="shared" ref="A111:A112" si="6">Z111</f>
        <v>102</v>
      </c>
      <c r="B111" s="8"/>
      <c r="C111" s="32"/>
      <c r="D111" s="34"/>
      <c r="E111" s="10"/>
      <c r="F111" s="11"/>
      <c r="G111" s="10"/>
      <c r="H111" s="11"/>
      <c r="I111" s="10"/>
      <c r="J111" s="11"/>
      <c r="K111" s="10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5"/>
      <c r="W111" s="10"/>
      <c r="X111" s="11"/>
      <c r="Y111" s="12">
        <f t="shared" si="5"/>
        <v>0</v>
      </c>
      <c r="Z111" s="7">
        <v>102</v>
      </c>
    </row>
    <row r="112" spans="1:26" s="43" customFormat="1" hidden="1">
      <c r="A112" s="7">
        <f t="shared" si="6"/>
        <v>103</v>
      </c>
      <c r="B112" s="8"/>
      <c r="C112" s="32"/>
      <c r="D112" s="34"/>
      <c r="E112" s="10"/>
      <c r="F112" s="11"/>
      <c r="G112" s="10"/>
      <c r="H112" s="11"/>
      <c r="I112" s="10"/>
      <c r="J112" s="11"/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5"/>
      <c r="W112" s="10"/>
      <c r="X112" s="11"/>
      <c r="Y112" s="12">
        <f t="shared" si="5"/>
        <v>0</v>
      </c>
      <c r="Z112" s="7">
        <v>103</v>
      </c>
    </row>
    <row r="113" hidden="1"/>
    <row r="114" hidden="1"/>
  </sheetData>
  <sortState ref="B11:Y62">
    <sortCondition descending="1" ref="Y11:Y62"/>
  </sortState>
  <mergeCells count="29">
    <mergeCell ref="Z9:Z10"/>
    <mergeCell ref="O7:P7"/>
    <mergeCell ref="Q7:R7"/>
    <mergeCell ref="S7:T7"/>
    <mergeCell ref="U7:V7"/>
    <mergeCell ref="W7:X7"/>
    <mergeCell ref="O8:P9"/>
    <mergeCell ref="Q8:R9"/>
    <mergeCell ref="A8:A9"/>
    <mergeCell ref="B8:B9"/>
    <mergeCell ref="C8:C9"/>
    <mergeCell ref="E8:F9"/>
    <mergeCell ref="G8:H9"/>
    <mergeCell ref="E7:F7"/>
    <mergeCell ref="G7:H7"/>
    <mergeCell ref="I7:J7"/>
    <mergeCell ref="I8:J9"/>
    <mergeCell ref="A1:Y1"/>
    <mergeCell ref="A2:Y2"/>
    <mergeCell ref="A4:Y4"/>
    <mergeCell ref="U5:V5"/>
    <mergeCell ref="A6:Y6"/>
    <mergeCell ref="S8:T9"/>
    <mergeCell ref="U8:V9"/>
    <mergeCell ref="W8:X9"/>
    <mergeCell ref="K7:L7"/>
    <mergeCell ref="M7:N7"/>
    <mergeCell ref="K8:L9"/>
    <mergeCell ref="M8:N9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2021-03-22T15:00:21Z</cp:lastPrinted>
  <dcterms:created xsi:type="dcterms:W3CDTF">2002-04-15T20:21:56Z</dcterms:created>
  <dcterms:modified xsi:type="dcterms:W3CDTF">2022-04-12T20:22:28Z</dcterms:modified>
</cp:coreProperties>
</file>